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モンスター一覧表" sheetId="1" r:id="rId1"/>
    <sheet name="モンスター一覧表 (復元用)" sheetId="5" r:id="rId2"/>
  </sheets>
  <definedNames>
    <definedName name="_xlnm._FilterDatabase" localSheetId="0" hidden="1">モンスター一覧表!$B$2:$T$147</definedName>
    <definedName name="_xlnm._FilterDatabase" localSheetId="1" hidden="1">'モンスター一覧表 (復元用)'!$B$2:$T$147</definedName>
  </definedNames>
  <calcPr calcId="152511"/>
</workbook>
</file>

<file path=xl/calcChain.xml><?xml version="1.0" encoding="utf-8"?>
<calcChain xmlns="http://schemas.openxmlformats.org/spreadsheetml/2006/main">
  <c r="T138" i="5" l="1"/>
  <c r="R138" i="5"/>
  <c r="P138" i="5"/>
  <c r="T137" i="5"/>
  <c r="R137" i="5"/>
  <c r="P137" i="5"/>
  <c r="T136" i="5"/>
  <c r="R136" i="5"/>
  <c r="P136" i="5"/>
  <c r="T135" i="5"/>
  <c r="R135" i="5"/>
  <c r="P135" i="5"/>
  <c r="T134" i="5"/>
  <c r="R134" i="5"/>
  <c r="P134" i="5"/>
  <c r="T133" i="5"/>
  <c r="R133" i="5"/>
  <c r="P133" i="5"/>
  <c r="T132" i="5"/>
  <c r="R132" i="5"/>
  <c r="P132" i="5"/>
  <c r="T119" i="5"/>
  <c r="R119" i="5"/>
  <c r="P119" i="5"/>
  <c r="T118" i="5"/>
  <c r="R118" i="5"/>
  <c r="P118" i="5"/>
  <c r="T117" i="5"/>
  <c r="R117" i="5"/>
  <c r="P117" i="5"/>
  <c r="T116" i="5"/>
  <c r="R116" i="5"/>
  <c r="P116" i="5"/>
  <c r="T115" i="5"/>
  <c r="R115" i="5"/>
  <c r="P115" i="5"/>
  <c r="T114" i="5"/>
  <c r="R114" i="5"/>
  <c r="P114" i="5"/>
  <c r="T113" i="5"/>
  <c r="R113" i="5"/>
  <c r="P113" i="5"/>
  <c r="T96" i="5"/>
  <c r="R96" i="5"/>
  <c r="P96" i="5"/>
  <c r="T95" i="5"/>
  <c r="R95" i="5"/>
  <c r="P95" i="5"/>
  <c r="T94" i="5"/>
  <c r="R94" i="5"/>
  <c r="P94" i="5"/>
  <c r="T93" i="5"/>
  <c r="R93" i="5"/>
  <c r="P93" i="5"/>
  <c r="T92" i="5"/>
  <c r="R92" i="5"/>
  <c r="P92" i="5"/>
  <c r="T91" i="5"/>
  <c r="R91" i="5"/>
  <c r="P91" i="5"/>
  <c r="T90" i="5"/>
  <c r="R90" i="5"/>
  <c r="P90" i="5"/>
  <c r="T69" i="5"/>
  <c r="R69" i="5"/>
  <c r="P69" i="5"/>
  <c r="T68" i="5"/>
  <c r="R68" i="5"/>
  <c r="P68" i="5"/>
  <c r="T67" i="5"/>
  <c r="R67" i="5"/>
  <c r="P67" i="5"/>
  <c r="T66" i="5"/>
  <c r="R66" i="5"/>
  <c r="P66" i="5"/>
  <c r="T65" i="5"/>
  <c r="R65" i="5"/>
  <c r="P65" i="5"/>
  <c r="T64" i="5"/>
  <c r="R64" i="5"/>
  <c r="P64" i="5"/>
  <c r="T63" i="5"/>
  <c r="R63" i="5"/>
  <c r="P63" i="5"/>
  <c r="T47" i="5"/>
  <c r="R47" i="5"/>
  <c r="P47" i="5"/>
  <c r="T46" i="5"/>
  <c r="R46" i="5"/>
  <c r="P46" i="5"/>
  <c r="T45" i="5"/>
  <c r="R45" i="5"/>
  <c r="P45" i="5"/>
  <c r="T44" i="5"/>
  <c r="R44" i="5"/>
  <c r="P44" i="5"/>
  <c r="T43" i="5"/>
  <c r="R43" i="5"/>
  <c r="P43" i="5"/>
  <c r="T42" i="5"/>
  <c r="R42" i="5"/>
  <c r="P42" i="5"/>
  <c r="T41" i="5"/>
  <c r="R41" i="5"/>
  <c r="P41" i="5"/>
  <c r="T27" i="5"/>
  <c r="R27" i="5"/>
  <c r="P27" i="5"/>
  <c r="T26" i="5"/>
  <c r="R26" i="5"/>
  <c r="P26" i="5"/>
  <c r="T25" i="5"/>
  <c r="R25" i="5"/>
  <c r="P25" i="5"/>
  <c r="T24" i="5"/>
  <c r="R24" i="5"/>
  <c r="P24" i="5"/>
  <c r="T23" i="5"/>
  <c r="R23" i="5"/>
  <c r="P23" i="5"/>
  <c r="T22" i="5"/>
  <c r="R22" i="5"/>
  <c r="P22" i="5"/>
  <c r="T21" i="5"/>
  <c r="R21" i="5"/>
  <c r="P21" i="5"/>
  <c r="T10" i="5"/>
  <c r="R10" i="5"/>
  <c r="P10" i="5"/>
  <c r="T9" i="5"/>
  <c r="R9" i="5"/>
  <c r="P9" i="5"/>
  <c r="T8" i="5"/>
  <c r="R8" i="5"/>
  <c r="P8" i="5"/>
  <c r="T7" i="5"/>
  <c r="R7" i="5"/>
  <c r="P7" i="5"/>
  <c r="T6" i="5"/>
  <c r="R6" i="5"/>
  <c r="P6" i="5"/>
  <c r="T5" i="5"/>
  <c r="R5" i="5"/>
  <c r="P5" i="5"/>
  <c r="T4" i="5"/>
  <c r="R4" i="5"/>
  <c r="P4" i="5"/>
  <c r="P10" i="1"/>
  <c r="P5" i="1"/>
  <c r="T138" i="1" l="1"/>
  <c r="R138" i="1"/>
  <c r="P138" i="1"/>
  <c r="T119" i="1"/>
  <c r="R119" i="1"/>
  <c r="P119" i="1"/>
  <c r="T96" i="1"/>
  <c r="R96" i="1"/>
  <c r="P96" i="1"/>
  <c r="T69" i="1"/>
  <c r="R69" i="1"/>
  <c r="P69" i="1"/>
  <c r="T47" i="1"/>
  <c r="R47" i="1"/>
  <c r="P47" i="1"/>
  <c r="T27" i="1"/>
  <c r="R27" i="1"/>
  <c r="P27" i="1"/>
  <c r="T10" i="1"/>
  <c r="R10" i="1"/>
  <c r="T137" i="1"/>
  <c r="R137" i="1"/>
  <c r="P137" i="1"/>
  <c r="T118" i="1"/>
  <c r="R118" i="1"/>
  <c r="P118" i="1"/>
  <c r="T95" i="1"/>
  <c r="R95" i="1"/>
  <c r="P95" i="1"/>
  <c r="T68" i="1"/>
  <c r="R68" i="1"/>
  <c r="P68" i="1"/>
  <c r="T46" i="1"/>
  <c r="R46" i="1"/>
  <c r="P46" i="1"/>
  <c r="T26" i="1"/>
  <c r="R26" i="1"/>
  <c r="P26" i="1"/>
  <c r="T9" i="1"/>
  <c r="R9" i="1"/>
  <c r="T136" i="1"/>
  <c r="R136" i="1"/>
  <c r="P136" i="1"/>
  <c r="T117" i="1"/>
  <c r="R117" i="1"/>
  <c r="P117" i="1"/>
  <c r="T94" i="1"/>
  <c r="R94" i="1"/>
  <c r="P94" i="1"/>
  <c r="T67" i="1"/>
  <c r="R67" i="1"/>
  <c r="P67" i="1"/>
  <c r="T45" i="1"/>
  <c r="R45" i="1"/>
  <c r="P45" i="1"/>
  <c r="T25" i="1"/>
  <c r="R25" i="1"/>
  <c r="P25" i="1"/>
  <c r="T8" i="1"/>
  <c r="R8" i="1"/>
  <c r="R7" i="1"/>
  <c r="T135" i="1"/>
  <c r="R135" i="1"/>
  <c r="P135" i="1"/>
  <c r="T116" i="1"/>
  <c r="R116" i="1"/>
  <c r="P116" i="1"/>
  <c r="T93" i="1"/>
  <c r="R93" i="1"/>
  <c r="P93" i="1"/>
  <c r="T66" i="1"/>
  <c r="R66" i="1"/>
  <c r="P66" i="1"/>
  <c r="T44" i="1"/>
  <c r="R44" i="1"/>
  <c r="P44" i="1"/>
  <c r="T24" i="1"/>
  <c r="R24" i="1"/>
  <c r="P24" i="1"/>
  <c r="T7" i="1"/>
  <c r="R134" i="1"/>
  <c r="R115" i="1"/>
  <c r="R92" i="1"/>
  <c r="R65" i="1"/>
  <c r="R43" i="1"/>
  <c r="R23" i="1"/>
  <c r="R6" i="1"/>
  <c r="P6" i="1"/>
  <c r="R5" i="1"/>
  <c r="T133" i="1"/>
  <c r="R133" i="1"/>
  <c r="P133" i="1"/>
  <c r="T114" i="1"/>
  <c r="R114" i="1"/>
  <c r="P114" i="1"/>
  <c r="T91" i="1"/>
  <c r="R91" i="1"/>
  <c r="P91" i="1"/>
  <c r="T64" i="1"/>
  <c r="R64" i="1"/>
  <c r="P64" i="1"/>
  <c r="T42" i="1"/>
  <c r="R42" i="1"/>
  <c r="P42" i="1"/>
  <c r="T22" i="1"/>
  <c r="R22" i="1"/>
  <c r="P22" i="1"/>
  <c r="T5" i="1"/>
  <c r="T132" i="1"/>
  <c r="R132" i="1"/>
  <c r="P132" i="1"/>
  <c r="T113" i="1"/>
  <c r="R113" i="1"/>
  <c r="P113" i="1"/>
  <c r="T90" i="1"/>
  <c r="R90" i="1"/>
  <c r="P90" i="1"/>
  <c r="T63" i="1"/>
  <c r="R63" i="1"/>
  <c r="P63" i="1"/>
  <c r="T41" i="1"/>
  <c r="R41" i="1"/>
  <c r="P41" i="1"/>
  <c r="T21" i="1"/>
  <c r="R21" i="1"/>
  <c r="P21" i="1"/>
  <c r="T4" i="1"/>
  <c r="R4" i="1"/>
  <c r="P4" i="1"/>
  <c r="P9" i="1"/>
  <c r="P8" i="1"/>
  <c r="P7" i="1"/>
  <c r="T134" i="1"/>
  <c r="P134" i="1"/>
  <c r="T115" i="1"/>
  <c r="P115" i="1"/>
  <c r="T92" i="1"/>
  <c r="P92" i="1"/>
  <c r="T65" i="1"/>
  <c r="P65" i="1"/>
  <c r="T43" i="1"/>
  <c r="P43" i="1"/>
  <c r="T23" i="1" l="1"/>
  <c r="P23" i="1"/>
  <c r="T6" i="1"/>
</calcChain>
</file>

<file path=xl/sharedStrings.xml><?xml version="1.0" encoding="utf-8"?>
<sst xmlns="http://schemas.openxmlformats.org/spreadsheetml/2006/main" count="3826" uniqueCount="809">
  <si>
    <t>アークデーモン</t>
  </si>
  <si>
    <t>おにこんぼう</t>
  </si>
  <si>
    <t>カイザードラゴン</t>
  </si>
  <si>
    <t>キラーマシン</t>
  </si>
  <si>
    <t>グレイトドラゴン</t>
  </si>
  <si>
    <t>スライムエンペラー</t>
  </si>
  <si>
    <t>ダースドラゴン</t>
  </si>
  <si>
    <t>テンタクルス</t>
  </si>
  <si>
    <t>トロルキング</t>
  </si>
  <si>
    <t>にじくじゃく</t>
  </si>
  <si>
    <t>ヘルクラッシャー</t>
  </si>
  <si>
    <t>ベスキング</t>
  </si>
  <si>
    <t>メタルドラゴン</t>
  </si>
  <si>
    <t>りゅうおう</t>
  </si>
  <si>
    <t>れんごくちょう</t>
  </si>
  <si>
    <t>ワイトキング</t>
  </si>
  <si>
    <t>アックスドラゴン</t>
  </si>
  <si>
    <t>アンクルホーン</t>
  </si>
  <si>
    <t>アームライオン</t>
  </si>
  <si>
    <t>うごくせきぞう</t>
  </si>
  <si>
    <t>ガニラス</t>
  </si>
  <si>
    <t>ガメゴンロード</t>
  </si>
  <si>
    <t>キラーアーマー</t>
  </si>
  <si>
    <t>キラータイガー</t>
  </si>
  <si>
    <t>ギガンテス</t>
  </si>
  <si>
    <t>しにがみきぞく</t>
  </si>
  <si>
    <t>しにがみのきし</t>
  </si>
  <si>
    <t>シルバーデビル</t>
  </si>
  <si>
    <t>スターキメラ</t>
  </si>
  <si>
    <t>つららスライム</t>
  </si>
  <si>
    <t>デビルパピヨン</t>
  </si>
  <si>
    <t>ドラゴン</t>
  </si>
  <si>
    <t>ドラゴンゾンビ</t>
  </si>
  <si>
    <t>マッシュスライム</t>
  </si>
  <si>
    <t>あくまのきし</t>
  </si>
  <si>
    <t>ガーゴイル</t>
  </si>
  <si>
    <t>キラーリカント</t>
  </si>
  <si>
    <t>ゴールドオーク</t>
  </si>
  <si>
    <t>しりょうのきし</t>
  </si>
  <si>
    <t>シードラゴンズ</t>
  </si>
  <si>
    <t>じごくのつかい</t>
  </si>
  <si>
    <t>スカルゴン</t>
  </si>
  <si>
    <t>ストーンマン</t>
  </si>
  <si>
    <t>スライムボーグ</t>
  </si>
  <si>
    <t>てっこうまじん</t>
  </si>
  <si>
    <t>トドマン</t>
  </si>
  <si>
    <t>ドラゴンバゲージ</t>
  </si>
  <si>
    <t>ドロル</t>
  </si>
  <si>
    <t>ヘルコンドル</t>
  </si>
  <si>
    <t>ベホイミスライム</t>
  </si>
  <si>
    <t>ベレス</t>
  </si>
  <si>
    <t>メーダロード</t>
  </si>
  <si>
    <t>レモンスライム</t>
  </si>
  <si>
    <t>エンゼルスライム</t>
  </si>
  <si>
    <t>おどるほうせき</t>
  </si>
  <si>
    <t>さまようよろい</t>
  </si>
  <si>
    <t>しびれくらげ</t>
  </si>
  <si>
    <t>シャドー</t>
  </si>
  <si>
    <t>じごくのもんばん</t>
  </si>
  <si>
    <t>ジャガーメイジ</t>
  </si>
  <si>
    <t>デンデン竜</t>
  </si>
  <si>
    <t>どくやずきん</t>
  </si>
  <si>
    <t>ドラキーマ</t>
  </si>
  <si>
    <t>どろにんぎょう</t>
  </si>
  <si>
    <t>ブルホーク</t>
  </si>
  <si>
    <t>ベビーサラマンダ</t>
  </si>
  <si>
    <t>ベビータイガー</t>
  </si>
  <si>
    <t>ぼうれい剣士</t>
  </si>
  <si>
    <t>マージマタンゴ</t>
  </si>
  <si>
    <t>ミイラおとこ</t>
  </si>
  <si>
    <t>ミニデーモン</t>
  </si>
  <si>
    <t>メイジキメラ</t>
  </si>
  <si>
    <t>メタルハンター</t>
  </si>
  <si>
    <t>メタルライダー</t>
  </si>
  <si>
    <t>メトロゴースト</t>
  </si>
  <si>
    <t>よろいのきし</t>
  </si>
  <si>
    <t>リカントマムル</t>
  </si>
  <si>
    <t>リップス</t>
  </si>
  <si>
    <t>リビングデッド</t>
  </si>
  <si>
    <t>りゅうき兵</t>
  </si>
  <si>
    <t>オーク</t>
  </si>
  <si>
    <t>キメラ</t>
  </si>
  <si>
    <t>キラースコップ</t>
  </si>
  <si>
    <t>くさった死体</t>
  </si>
  <si>
    <t>ぐんたいガニ</t>
  </si>
  <si>
    <t>ゴーレム</t>
  </si>
  <si>
    <t>ストーンビースト</t>
  </si>
  <si>
    <t>スモールグール</t>
  </si>
  <si>
    <t>スライムナイト</t>
  </si>
  <si>
    <t>ひとくいばこ</t>
  </si>
  <si>
    <t>ヒートギズモ</t>
  </si>
  <si>
    <t>フレイム</t>
  </si>
  <si>
    <t>ベビーサタン</t>
  </si>
  <si>
    <t>ベビーパンサー</t>
  </si>
  <si>
    <t>ホークマン</t>
  </si>
  <si>
    <t>マドハンド</t>
  </si>
  <si>
    <t>メイジドラキー</t>
  </si>
  <si>
    <t>メイジももんじゃ</t>
  </si>
  <si>
    <t>リカント</t>
  </si>
  <si>
    <t>リザードマン</t>
  </si>
  <si>
    <t>わらいぶくろ</t>
  </si>
  <si>
    <t>スライムつむり</t>
  </si>
  <si>
    <t>あばれうしどり</t>
  </si>
  <si>
    <t>おばけきのこ</t>
  </si>
  <si>
    <t>がいこつ</t>
  </si>
  <si>
    <t>きりかぶおばけ</t>
  </si>
  <si>
    <t>サボテンボール</t>
  </si>
  <si>
    <t>シールドこぞう</t>
  </si>
  <si>
    <t>スライムベス</t>
  </si>
  <si>
    <t>タホドラキー</t>
  </si>
  <si>
    <t>つちわらし</t>
  </si>
  <si>
    <t>ねこまどう</t>
  </si>
  <si>
    <t>バブルスライム</t>
  </si>
  <si>
    <t>ひとくいそう</t>
  </si>
  <si>
    <t>ブラウニー</t>
  </si>
  <si>
    <t>プリズニャン</t>
  </si>
  <si>
    <t>ホイムスライム</t>
  </si>
  <si>
    <t>メタッピー</t>
  </si>
  <si>
    <t>メラゴースト</t>
  </si>
  <si>
    <t>モーモン</t>
  </si>
  <si>
    <t>リリパット</t>
  </si>
  <si>
    <t>いたずらもぐら</t>
  </si>
  <si>
    <t>いっかくウサギ</t>
  </si>
  <si>
    <t>おおきづち</t>
  </si>
  <si>
    <t>ゴースト</t>
  </si>
  <si>
    <t>しましまキャット</t>
  </si>
  <si>
    <t>スライム</t>
  </si>
  <si>
    <t>ドラキー</t>
  </si>
  <si>
    <t>ももんじゃ</t>
  </si>
  <si>
    <t>モンスター名</t>
    <rPh sb="5" eb="6">
      <t>メイ</t>
    </rPh>
    <phoneticPr fontId="1"/>
  </si>
  <si>
    <t>所持特技</t>
    <rPh sb="0" eb="2">
      <t>ショジ</t>
    </rPh>
    <rPh sb="2" eb="4">
      <t>トクギ</t>
    </rPh>
    <phoneticPr fontId="1"/>
  </si>
  <si>
    <t>イオラ（イオ/呪文）
ひょうが（ヒャド/体技）
イオナズン（イオ/呪文）</t>
    <rPh sb="7" eb="9">
      <t>ジュモン</t>
    </rPh>
    <rPh sb="20" eb="22">
      <t>タイギ</t>
    </rPh>
    <rPh sb="33" eb="35">
      <t>ジュモン</t>
    </rPh>
    <phoneticPr fontId="1"/>
  </si>
  <si>
    <t>こんしん斬り（無/物理）
魔人斬り（無/物理）
ウルトラスタンプ（無/物理）</t>
    <rPh sb="4" eb="5">
      <t>キ</t>
    </rPh>
    <rPh sb="7" eb="8">
      <t>ム</t>
    </rPh>
    <rPh sb="9" eb="11">
      <t>ブツリ</t>
    </rPh>
    <rPh sb="13" eb="14">
      <t>マ</t>
    </rPh>
    <rPh sb="14" eb="15">
      <t>ジン</t>
    </rPh>
    <rPh sb="15" eb="16">
      <t>キ</t>
    </rPh>
    <rPh sb="18" eb="19">
      <t>ム</t>
    </rPh>
    <rPh sb="20" eb="22">
      <t>ブツリ</t>
    </rPh>
    <rPh sb="33" eb="34">
      <t>ム</t>
    </rPh>
    <rPh sb="35" eb="37">
      <t>ブツリ</t>
    </rPh>
    <phoneticPr fontId="1"/>
  </si>
  <si>
    <t>属性耐性</t>
    <rPh sb="0" eb="2">
      <t>ゾクセイ</t>
    </rPh>
    <rPh sb="2" eb="4">
      <t>タイセイ</t>
    </rPh>
    <phoneticPr fontId="1"/>
  </si>
  <si>
    <t>属性弱点</t>
    <rPh sb="0" eb="2">
      <t>ゾクセイ</t>
    </rPh>
    <rPh sb="2" eb="4">
      <t>ジャクテン</t>
    </rPh>
    <phoneticPr fontId="1"/>
  </si>
  <si>
    <t>メラ
ギラ</t>
    <phoneticPr fontId="1"/>
  </si>
  <si>
    <t>らいじん斬り（デイン/物理）
ばくれん斬り（イオ/物理）
天雷斬（デイン/物理）</t>
    <rPh sb="4" eb="5">
      <t>キ</t>
    </rPh>
    <rPh sb="11" eb="13">
      <t>ブツリ</t>
    </rPh>
    <rPh sb="19" eb="20">
      <t>キ</t>
    </rPh>
    <rPh sb="29" eb="30">
      <t>テン</t>
    </rPh>
    <rPh sb="30" eb="31">
      <t>カミナリ</t>
    </rPh>
    <rPh sb="31" eb="32">
      <t>ザン</t>
    </rPh>
    <phoneticPr fontId="1"/>
  </si>
  <si>
    <t>ギラ
ヒャド</t>
    <phoneticPr fontId="1"/>
  </si>
  <si>
    <t>バギ
ドルマ</t>
    <phoneticPr fontId="1"/>
  </si>
  <si>
    <t>ブリザーラッシュ（ヒャド/物理）
ローリングアタック（無/物理）
マヒャド斬り（ヒャド/物理）</t>
    <rPh sb="13" eb="15">
      <t>ブツリ</t>
    </rPh>
    <rPh sb="27" eb="28">
      <t>ム</t>
    </rPh>
    <rPh sb="37" eb="38">
      <t>キ</t>
    </rPh>
    <phoneticPr fontId="1"/>
  </si>
  <si>
    <t>メラ
ドルマ</t>
    <phoneticPr fontId="1"/>
  </si>
  <si>
    <t>イオ
デイン</t>
    <phoneticPr fontId="1"/>
  </si>
  <si>
    <t>こおりの息（ヒャド/息）
ブリザーラッシュ（ヒャド/物理）
かがやく息（ヒャド/息）</t>
    <rPh sb="4" eb="5">
      <t>イキ</t>
    </rPh>
    <rPh sb="10" eb="11">
      <t>イキ</t>
    </rPh>
    <rPh sb="26" eb="28">
      <t>ブツリ</t>
    </rPh>
    <rPh sb="34" eb="35">
      <t>イキ</t>
    </rPh>
    <phoneticPr fontId="1"/>
  </si>
  <si>
    <t>スクルト
エール
ベホマラー</t>
    <phoneticPr fontId="1"/>
  </si>
  <si>
    <t>ギラ
ヒャド</t>
    <phoneticPr fontId="1"/>
  </si>
  <si>
    <t>せんねつの息（ギラ/息）
閃熱さみだれ斬り（ギラ/物理）
ボルケーノブレース（ギラ/息）</t>
    <rPh sb="5" eb="6">
      <t>イキ</t>
    </rPh>
    <rPh sb="10" eb="11">
      <t>イキ</t>
    </rPh>
    <rPh sb="13" eb="14">
      <t>ヒラメ</t>
    </rPh>
    <rPh sb="14" eb="15">
      <t>ネツ</t>
    </rPh>
    <rPh sb="19" eb="20">
      <t>キ</t>
    </rPh>
    <rPh sb="25" eb="27">
      <t>ブツリ</t>
    </rPh>
    <rPh sb="42" eb="43">
      <t>イキ</t>
    </rPh>
    <phoneticPr fontId="1"/>
  </si>
  <si>
    <t>メラ
ドルマ</t>
    <phoneticPr fontId="1"/>
  </si>
  <si>
    <t>ばくれつけん（無/物理）
こんしん斬り（無/物理）
炸裂斬（イオ/物理）</t>
    <rPh sb="7" eb="8">
      <t>ム</t>
    </rPh>
    <rPh sb="9" eb="11">
      <t>ブツリ</t>
    </rPh>
    <rPh sb="17" eb="18">
      <t>キ</t>
    </rPh>
    <rPh sb="20" eb="21">
      <t>ム</t>
    </rPh>
    <rPh sb="22" eb="24">
      <t>ブツリ</t>
    </rPh>
    <rPh sb="26" eb="28">
      <t>サクレツ</t>
    </rPh>
    <rPh sb="28" eb="29">
      <t>ザン</t>
    </rPh>
    <rPh sb="33" eb="35">
      <t>ブツリ</t>
    </rPh>
    <phoneticPr fontId="1"/>
  </si>
  <si>
    <t>ローリングアタック（無/物理）
ダークスパイク（ドルマ/物理）
大車輪（無/物理）</t>
    <rPh sb="10" eb="11">
      <t>ム</t>
    </rPh>
    <rPh sb="12" eb="14">
      <t>ブツリ</t>
    </rPh>
    <rPh sb="28" eb="30">
      <t>ブツリ</t>
    </rPh>
    <rPh sb="32" eb="35">
      <t>ダイシャリン</t>
    </rPh>
    <phoneticPr fontId="1"/>
  </si>
  <si>
    <t>ギラ
ヒャド</t>
    <phoneticPr fontId="1"/>
  </si>
  <si>
    <t>メラミ（メラ/呪文）
ひかりのブレス（デイン/息）
火炎竜（メラ/体技）</t>
    <rPh sb="7" eb="9">
      <t>ジュモン</t>
    </rPh>
    <rPh sb="23" eb="24">
      <t>イキ</t>
    </rPh>
    <rPh sb="26" eb="28">
      <t>カエン</t>
    </rPh>
    <rPh sb="28" eb="29">
      <t>リュウ</t>
    </rPh>
    <rPh sb="33" eb="35">
      <t>タイギ</t>
    </rPh>
    <phoneticPr fontId="1"/>
  </si>
  <si>
    <t>メラ
バギ</t>
    <phoneticPr fontId="1"/>
  </si>
  <si>
    <t>イオ
ドルマ</t>
    <phoneticPr fontId="1"/>
  </si>
  <si>
    <t>メッタ斬り（無/物理）
ふうじん斬り（バギ/物理）
みだれどく斬り（無/物理）</t>
    <rPh sb="3" eb="4">
      <t>キ</t>
    </rPh>
    <rPh sb="6" eb="7">
      <t>ム</t>
    </rPh>
    <rPh sb="8" eb="10">
      <t>ブツリ</t>
    </rPh>
    <rPh sb="16" eb="17">
      <t>キ</t>
    </rPh>
    <rPh sb="22" eb="24">
      <t>ブツリ</t>
    </rPh>
    <rPh sb="31" eb="32">
      <t>キ</t>
    </rPh>
    <rPh sb="34" eb="35">
      <t>ム</t>
    </rPh>
    <rPh sb="36" eb="38">
      <t>ブツリ</t>
    </rPh>
    <phoneticPr fontId="1"/>
  </si>
  <si>
    <t>ふきとばし（無/物理）
ベギラマ（ギラ/呪文）
ぶちかまし（無/体技）</t>
    <rPh sb="6" eb="7">
      <t>ム</t>
    </rPh>
    <rPh sb="8" eb="10">
      <t>ブツリ</t>
    </rPh>
    <rPh sb="20" eb="22">
      <t>ジュモン</t>
    </rPh>
    <rPh sb="30" eb="31">
      <t>ム</t>
    </rPh>
    <rPh sb="32" eb="34">
      <t>タイギ</t>
    </rPh>
    <phoneticPr fontId="1"/>
  </si>
  <si>
    <t>メラ
ドルマ</t>
    <phoneticPr fontId="1"/>
  </si>
  <si>
    <t>イオ
デイン</t>
    <phoneticPr fontId="1"/>
  </si>
  <si>
    <t>しんくうは（バギ/体技）
ヘビーブロウ（無/物理）
トルネード（バギ/体技）</t>
    <rPh sb="9" eb="11">
      <t>タイギ</t>
    </rPh>
    <rPh sb="20" eb="21">
      <t>ム</t>
    </rPh>
    <rPh sb="22" eb="24">
      <t>ブツリ</t>
    </rPh>
    <phoneticPr fontId="1"/>
  </si>
  <si>
    <t>メラミ（メラ/呪文）
メラゾーマ（メラ/呪文）
れんごく魔弾（メラ/呪文）</t>
    <rPh sb="7" eb="9">
      <t>ジュモン</t>
    </rPh>
    <rPh sb="28" eb="29">
      <t>マ</t>
    </rPh>
    <rPh sb="29" eb="30">
      <t>ダン</t>
    </rPh>
    <phoneticPr fontId="1"/>
  </si>
  <si>
    <t>火炎の息（メラ/息）
ベギラマ（ギラ/呪文）
しゃくねつ（メラ/息）</t>
    <rPh sb="0" eb="2">
      <t>カエン</t>
    </rPh>
    <rPh sb="3" eb="4">
      <t>イキ</t>
    </rPh>
    <rPh sb="8" eb="9">
      <t>イキ</t>
    </rPh>
    <rPh sb="19" eb="21">
      <t>ジュモン</t>
    </rPh>
    <rPh sb="32" eb="33">
      <t>イキ</t>
    </rPh>
    <phoneticPr fontId="1"/>
  </si>
  <si>
    <t>メラ
バギ</t>
    <phoneticPr fontId="1"/>
  </si>
  <si>
    <t>バギマ（バギ/呪文）
ドルクマ（ドルマ/呪文）
バギクロス（バギ/呪文）</t>
    <rPh sb="7" eb="9">
      <t>ジュモン</t>
    </rPh>
    <rPh sb="20" eb="22">
      <t>ジュモン</t>
    </rPh>
    <rPh sb="33" eb="35">
      <t>ジュモン</t>
    </rPh>
    <phoneticPr fontId="1"/>
  </si>
  <si>
    <t>火の息（メラ/息）
こんしん斬り（無/物理）
はげしい炎（メラ/息）</t>
    <rPh sb="0" eb="1">
      <t>ヒ</t>
    </rPh>
    <rPh sb="2" eb="3">
      <t>イキ</t>
    </rPh>
    <rPh sb="7" eb="8">
      <t>イキ</t>
    </rPh>
    <rPh sb="14" eb="15">
      <t>キ</t>
    </rPh>
    <rPh sb="17" eb="18">
      <t>ム</t>
    </rPh>
    <rPh sb="19" eb="21">
      <t>ブツリ</t>
    </rPh>
    <rPh sb="27" eb="28">
      <t>ホノオ</t>
    </rPh>
    <rPh sb="32" eb="33">
      <t>イキ</t>
    </rPh>
    <phoneticPr fontId="1"/>
  </si>
  <si>
    <t>バギ
ドルマ</t>
    <phoneticPr fontId="1"/>
  </si>
  <si>
    <t>ヒャド
イオ</t>
    <phoneticPr fontId="1"/>
  </si>
  <si>
    <t>イオ（イオ/呪文）
イオラ（イオ/呪文）
ヒャダルコ（ヒャド/呪文）</t>
    <rPh sb="6" eb="8">
      <t>ジュモン</t>
    </rPh>
    <rPh sb="17" eb="19">
      <t>ジュモン</t>
    </rPh>
    <rPh sb="31" eb="33">
      <t>ジュモン</t>
    </rPh>
    <phoneticPr fontId="1"/>
  </si>
  <si>
    <t>火炎斬り（メラ/物理）
れんごく斬り（メラ/物理）
メッタ斬り（無/物理）</t>
    <rPh sb="0" eb="2">
      <t>カエン</t>
    </rPh>
    <rPh sb="2" eb="3">
      <t>キ</t>
    </rPh>
    <rPh sb="8" eb="10">
      <t>ブツリ</t>
    </rPh>
    <rPh sb="16" eb="17">
      <t>キ</t>
    </rPh>
    <rPh sb="22" eb="24">
      <t>ブツリ</t>
    </rPh>
    <rPh sb="29" eb="30">
      <t>キ</t>
    </rPh>
    <rPh sb="32" eb="33">
      <t>ム</t>
    </rPh>
    <rPh sb="34" eb="36">
      <t>ブツリ</t>
    </rPh>
    <phoneticPr fontId="1"/>
  </si>
  <si>
    <t>バギ
ドルマ</t>
    <phoneticPr fontId="1"/>
  </si>
  <si>
    <t>ヒャド
イオ</t>
    <phoneticPr fontId="1"/>
  </si>
  <si>
    <t>れっぱ斬り（イオ/物理）
ばくれつけん（無/物理）
ばくれん斬り（イオ/物理）</t>
    <rPh sb="3" eb="4">
      <t>キ</t>
    </rPh>
    <rPh sb="9" eb="11">
      <t>ブツリ</t>
    </rPh>
    <rPh sb="20" eb="21">
      <t>ム</t>
    </rPh>
    <rPh sb="22" eb="24">
      <t>ブツリ</t>
    </rPh>
    <rPh sb="30" eb="31">
      <t>キ</t>
    </rPh>
    <rPh sb="36" eb="38">
      <t>ブツリ</t>
    </rPh>
    <phoneticPr fontId="1"/>
  </si>
  <si>
    <t>しんくう斬り（バギ/物理）
スライム斬り（無/物理）
らいじん斬り（デイン/物理）</t>
    <rPh sb="4" eb="5">
      <t>キ</t>
    </rPh>
    <rPh sb="10" eb="12">
      <t>ブツリ</t>
    </rPh>
    <rPh sb="18" eb="19">
      <t>キ</t>
    </rPh>
    <rPh sb="21" eb="22">
      <t>ム</t>
    </rPh>
    <rPh sb="23" eb="25">
      <t>ブツリ</t>
    </rPh>
    <rPh sb="31" eb="32">
      <t>キ</t>
    </rPh>
    <rPh sb="38" eb="40">
      <t>ブツリ</t>
    </rPh>
    <phoneticPr fontId="1"/>
  </si>
  <si>
    <t>ヒャド
イオ</t>
    <phoneticPr fontId="1"/>
  </si>
  <si>
    <t>メラ
ドルマ</t>
    <phoneticPr fontId="1"/>
  </si>
  <si>
    <t>かみつく（無/物理）
冥界の穴（ドルマ/体技）
しんくうは（バギ/体技）</t>
    <rPh sb="11" eb="13">
      <t>メイカイ</t>
    </rPh>
    <rPh sb="14" eb="15">
      <t>アナ</t>
    </rPh>
    <rPh sb="20" eb="22">
      <t>タイギ</t>
    </rPh>
    <rPh sb="33" eb="35">
      <t>タイギ</t>
    </rPh>
    <phoneticPr fontId="1"/>
  </si>
  <si>
    <t>イオ
デイン</t>
    <phoneticPr fontId="1"/>
  </si>
  <si>
    <t>メラ
ギラ</t>
    <phoneticPr fontId="1"/>
  </si>
  <si>
    <t>やいばくだき（無/物理）
ブリザーラッシュ（ヒャド/物理）
せんねつ斬り（ギラ/物理）</t>
    <rPh sb="26" eb="28">
      <t>ブツリ</t>
    </rPh>
    <rPh sb="34" eb="35">
      <t>キ</t>
    </rPh>
    <rPh sb="40" eb="42">
      <t>ブツリ</t>
    </rPh>
    <phoneticPr fontId="1"/>
  </si>
  <si>
    <t>メラ
ドルマ</t>
    <phoneticPr fontId="1"/>
  </si>
  <si>
    <t>イオ
デイン</t>
    <phoneticPr fontId="1"/>
  </si>
  <si>
    <t>発火（メラ/体技）
鬼火（メラ/体技）
冥界の穴（ドルマ/体技）</t>
    <rPh sb="0" eb="2">
      <t>ハッカ</t>
    </rPh>
    <rPh sb="6" eb="8">
      <t>タイギ</t>
    </rPh>
    <rPh sb="10" eb="12">
      <t>オニビ</t>
    </rPh>
    <rPh sb="20" eb="22">
      <t>メイカイ</t>
    </rPh>
    <rPh sb="23" eb="24">
      <t>アナ</t>
    </rPh>
    <rPh sb="29" eb="31">
      <t>タイギ</t>
    </rPh>
    <phoneticPr fontId="1"/>
  </si>
  <si>
    <t>バギ
デイン</t>
    <phoneticPr fontId="1"/>
  </si>
  <si>
    <t>ギラ
ヒャド</t>
    <phoneticPr fontId="1"/>
  </si>
  <si>
    <t>いわなげ（無/物理）
ぶっしつ斬り（無/物理）
たたきつぶし（無/物理）</t>
    <rPh sb="5" eb="6">
      <t>ム</t>
    </rPh>
    <rPh sb="7" eb="9">
      <t>ブツリ</t>
    </rPh>
    <rPh sb="15" eb="16">
      <t>キ</t>
    </rPh>
    <rPh sb="18" eb="19">
      <t>ム</t>
    </rPh>
    <rPh sb="20" eb="22">
      <t>ブツリ</t>
    </rPh>
    <rPh sb="31" eb="32">
      <t>ム</t>
    </rPh>
    <rPh sb="33" eb="35">
      <t>ブツリ</t>
    </rPh>
    <phoneticPr fontId="1"/>
  </si>
  <si>
    <t>ドルマ（ドルマ/呪文）
ドルクマ（ドルマ/呪文）
バギマ（バギ/呪文）</t>
    <rPh sb="8" eb="10">
      <t>ジュモン</t>
    </rPh>
    <rPh sb="32" eb="34">
      <t>ジュモン</t>
    </rPh>
    <phoneticPr fontId="1"/>
  </si>
  <si>
    <t>マヌーサ斬り（無/物理）
ベギラマ（ギラ/呪文）
せんねつ斬り（ギラ/物理）</t>
    <rPh sb="4" eb="5">
      <t>キ</t>
    </rPh>
    <rPh sb="7" eb="8">
      <t>ム</t>
    </rPh>
    <rPh sb="9" eb="11">
      <t>ブツリ</t>
    </rPh>
    <rPh sb="21" eb="23">
      <t>ジュモン</t>
    </rPh>
    <rPh sb="29" eb="30">
      <t>キ</t>
    </rPh>
    <rPh sb="35" eb="37">
      <t>ブツリ</t>
    </rPh>
    <phoneticPr fontId="1"/>
  </si>
  <si>
    <t>デイン（デイン/呪文）
ライデイン（デイン/呪文）
イオラ（イオ/呪文）</t>
    <rPh sb="8" eb="10">
      <t>ジュモン</t>
    </rPh>
    <rPh sb="22" eb="24">
      <t>ジュモン</t>
    </rPh>
    <rPh sb="33" eb="35">
      <t>ジュモン</t>
    </rPh>
    <phoneticPr fontId="1"/>
  </si>
  <si>
    <t>ギラ
ヒャド</t>
    <phoneticPr fontId="1"/>
  </si>
  <si>
    <t>メラ（メラ/呪文）
メラミ（メラ/呪文）
イオラ（イオ/呪文）</t>
    <rPh sb="6" eb="8">
      <t>ジュモン</t>
    </rPh>
    <rPh sb="17" eb="19">
      <t>ジュモン</t>
    </rPh>
    <rPh sb="28" eb="30">
      <t>ジュモン</t>
    </rPh>
    <phoneticPr fontId="1"/>
  </si>
  <si>
    <t>ギラ
バギ</t>
    <phoneticPr fontId="1"/>
  </si>
  <si>
    <t>ヒャド
ドルマ</t>
    <phoneticPr fontId="1"/>
  </si>
  <si>
    <t>ヒャド（ヒャド/呪文）
ヒャダルコ（ヒャド/呪文）
イオラ（イオ/呪文）</t>
    <rPh sb="8" eb="10">
      <t>ジュモン</t>
    </rPh>
    <rPh sb="22" eb="24">
      <t>ジュモン</t>
    </rPh>
    <rPh sb="33" eb="35">
      <t>ジュモン</t>
    </rPh>
    <phoneticPr fontId="1"/>
  </si>
  <si>
    <t>イオ
デイン</t>
    <phoneticPr fontId="1"/>
  </si>
  <si>
    <t>バギ（バギ/呪文）
バギマ（バギ/呪文）
スクルト</t>
    <rPh sb="6" eb="8">
      <t>ジュモン</t>
    </rPh>
    <rPh sb="17" eb="19">
      <t>ジュモン</t>
    </rPh>
    <phoneticPr fontId="1"/>
  </si>
  <si>
    <t>ぶんまわし（無/物理）
火炎の息（メラ/息）
はげしい炎（メラ/息）</t>
    <rPh sb="6" eb="7">
      <t>ム</t>
    </rPh>
    <rPh sb="8" eb="10">
      <t>ブツリ</t>
    </rPh>
    <rPh sb="12" eb="14">
      <t>カエン</t>
    </rPh>
    <rPh sb="15" eb="16">
      <t>イキ</t>
    </rPh>
    <rPh sb="20" eb="21">
      <t>イキ</t>
    </rPh>
    <rPh sb="27" eb="28">
      <t>ホノオ</t>
    </rPh>
    <rPh sb="32" eb="33">
      <t>イキ</t>
    </rPh>
    <phoneticPr fontId="1"/>
  </si>
  <si>
    <t>バギ
ドルマ</t>
    <phoneticPr fontId="1"/>
  </si>
  <si>
    <t>ヒャド
イオ</t>
    <phoneticPr fontId="1"/>
  </si>
  <si>
    <t>暗黒の息（ドルマ/息）
やみのブレス（ドルマ/息）
ダークスパイク（ドルマ/物理）</t>
    <rPh sb="0" eb="2">
      <t>アンコク</t>
    </rPh>
    <rPh sb="3" eb="4">
      <t>イキ</t>
    </rPh>
    <rPh sb="9" eb="10">
      <t>イキ</t>
    </rPh>
    <rPh sb="23" eb="24">
      <t>イキ</t>
    </rPh>
    <rPh sb="38" eb="40">
      <t>ブツリ</t>
    </rPh>
    <phoneticPr fontId="1"/>
  </si>
  <si>
    <t>バギ
デイン</t>
    <phoneticPr fontId="1"/>
  </si>
  <si>
    <t>ラリホー
ドルクマ（ドルマ/呪文）
ルカナン</t>
    <rPh sb="14" eb="16">
      <t>ジュモン</t>
    </rPh>
    <phoneticPr fontId="1"/>
  </si>
  <si>
    <t>ギラ
ヒャド</t>
    <phoneticPr fontId="1"/>
  </si>
  <si>
    <t>ラリホー
ダークスパイク（ドルマ/物理）
鬼火（メラ/体技）</t>
    <rPh sb="17" eb="19">
      <t>ブツリ</t>
    </rPh>
    <rPh sb="21" eb="23">
      <t>オニビ</t>
    </rPh>
    <rPh sb="27" eb="29">
      <t>タイギ</t>
    </rPh>
    <phoneticPr fontId="1"/>
  </si>
  <si>
    <t>ギラ
イオ</t>
    <phoneticPr fontId="1"/>
  </si>
  <si>
    <t>ねむりこうげき（無/物理）
マジッククラッシュ（無/物理）
さみだれ斬り（無/物理）</t>
    <rPh sb="8" eb="9">
      <t>ム</t>
    </rPh>
    <rPh sb="10" eb="12">
      <t>ブツリ</t>
    </rPh>
    <rPh sb="34" eb="35">
      <t>キ</t>
    </rPh>
    <phoneticPr fontId="1"/>
  </si>
  <si>
    <t>ヒャド
イオ</t>
    <phoneticPr fontId="1"/>
  </si>
  <si>
    <t>メラ
ドルマ</t>
    <phoneticPr fontId="1"/>
  </si>
  <si>
    <t>せんこうづき（無/物理）
ふうじん斬り（バギ/物理）
ばくれつけん（無/物理）</t>
    <rPh sb="7" eb="8">
      <t>ム</t>
    </rPh>
    <rPh sb="9" eb="11">
      <t>ブツリ</t>
    </rPh>
    <rPh sb="17" eb="18">
      <t>キ</t>
    </rPh>
    <rPh sb="23" eb="25">
      <t>ブツリ</t>
    </rPh>
    <rPh sb="34" eb="35">
      <t>ム</t>
    </rPh>
    <rPh sb="36" eb="38">
      <t>ブツリ</t>
    </rPh>
    <phoneticPr fontId="1"/>
  </si>
  <si>
    <t>イオ
デイン</t>
    <phoneticPr fontId="1"/>
  </si>
  <si>
    <t>メラ
ギラ</t>
    <phoneticPr fontId="1"/>
  </si>
  <si>
    <t>らいめいづき（デイン/物理）
さみだれづき（無/物理）
ベホイミ</t>
    <rPh sb="11" eb="13">
      <t>ブツリ</t>
    </rPh>
    <rPh sb="22" eb="23">
      <t>ム</t>
    </rPh>
    <rPh sb="24" eb="26">
      <t>ブツリ</t>
    </rPh>
    <phoneticPr fontId="1"/>
  </si>
  <si>
    <t>ギラ
ヒャド</t>
    <phoneticPr fontId="1"/>
  </si>
  <si>
    <t>バギ
ドルマ</t>
    <phoneticPr fontId="1"/>
  </si>
  <si>
    <t>せんこうづき（無/物理）
こんしん斬り（無/物理）
ばくれん斬り（イオ/物理）</t>
    <rPh sb="7" eb="8">
      <t>ム</t>
    </rPh>
    <rPh sb="9" eb="11">
      <t>ブツリ</t>
    </rPh>
    <rPh sb="17" eb="18">
      <t>キ</t>
    </rPh>
    <rPh sb="30" eb="31">
      <t>キ</t>
    </rPh>
    <rPh sb="36" eb="38">
      <t>ブツリ</t>
    </rPh>
    <phoneticPr fontId="1"/>
  </si>
  <si>
    <t>ヒャド
イオ</t>
    <phoneticPr fontId="1"/>
  </si>
  <si>
    <t>ヒャド
ドルマ</t>
    <phoneticPr fontId="1"/>
  </si>
  <si>
    <t>メラ
バギ</t>
    <phoneticPr fontId="1"/>
  </si>
  <si>
    <t>スカラ
バイシオン
こおりの息（ヒャド/息）</t>
    <rPh sb="14" eb="15">
      <t>イキ</t>
    </rPh>
    <rPh sb="20" eb="21">
      <t>イキ</t>
    </rPh>
    <phoneticPr fontId="1"/>
  </si>
  <si>
    <t>イオ
デイン</t>
    <phoneticPr fontId="1"/>
  </si>
  <si>
    <t>ギラ（ギラ/呪文）
ベギラマ（ギラ/呪文）
スクルト</t>
    <rPh sb="6" eb="8">
      <t>ジュモン</t>
    </rPh>
    <phoneticPr fontId="1"/>
  </si>
  <si>
    <t>メラ
ギラ</t>
    <phoneticPr fontId="1"/>
  </si>
  <si>
    <t>バギ
デイン</t>
    <phoneticPr fontId="1"/>
  </si>
  <si>
    <t>つめたい息（ヒャド/息）
こおりの息（ヒャド/息）
ひょうが（ヒャド/体技）</t>
    <rPh sb="4" eb="5">
      <t>イキ</t>
    </rPh>
    <rPh sb="10" eb="11">
      <t>イキ</t>
    </rPh>
    <rPh sb="17" eb="18">
      <t>イキ</t>
    </rPh>
    <rPh sb="35" eb="37">
      <t>タイギ</t>
    </rPh>
    <phoneticPr fontId="1"/>
  </si>
  <si>
    <t>バギ
ドルマ</t>
    <phoneticPr fontId="1"/>
  </si>
  <si>
    <t>やいばくだき（無/物理）
せいけんづき（無/物理）
みがわり</t>
    <rPh sb="7" eb="8">
      <t>ム</t>
    </rPh>
    <rPh sb="9" eb="11">
      <t>ブツリ</t>
    </rPh>
    <phoneticPr fontId="1"/>
  </si>
  <si>
    <t>ほうでん（デイン/体技）
いなずま（デイン/体技）
ふうじん斬り（バギ/物理）</t>
    <rPh sb="9" eb="11">
      <t>タイギ</t>
    </rPh>
    <rPh sb="22" eb="24">
      <t>タイギ</t>
    </rPh>
    <rPh sb="30" eb="31">
      <t>キ</t>
    </rPh>
    <rPh sb="36" eb="38">
      <t>ブツリ</t>
    </rPh>
    <phoneticPr fontId="1"/>
  </si>
  <si>
    <t>ヒャド
イオ</t>
    <phoneticPr fontId="1"/>
  </si>
  <si>
    <t>メラ
ドルマ</t>
    <phoneticPr fontId="1"/>
  </si>
  <si>
    <t>せんこうづき（無/物理）
せんねつ斬り（ギラ/物理）
ブリザーラッシュ（ヒャド/物理）</t>
    <rPh sb="7" eb="8">
      <t>ム</t>
    </rPh>
    <rPh sb="9" eb="11">
      <t>ブツリ</t>
    </rPh>
    <rPh sb="17" eb="18">
      <t>キ</t>
    </rPh>
    <rPh sb="23" eb="25">
      <t>ブツリ</t>
    </rPh>
    <rPh sb="40" eb="42">
      <t>ブツリ</t>
    </rPh>
    <phoneticPr fontId="1"/>
  </si>
  <si>
    <t>メラ
ドルマ</t>
    <phoneticPr fontId="1"/>
  </si>
  <si>
    <t>イオ
デイン</t>
    <phoneticPr fontId="1"/>
  </si>
  <si>
    <t>れっぱ斬り（イオ/物理）
魔神斬り（無/物理）
ばくれん斬り（イオ/物理）</t>
    <rPh sb="3" eb="4">
      <t>キ</t>
    </rPh>
    <rPh sb="9" eb="11">
      <t>ブツリ</t>
    </rPh>
    <rPh sb="13" eb="14">
      <t>マ</t>
    </rPh>
    <rPh sb="14" eb="15">
      <t>カミ</t>
    </rPh>
    <rPh sb="15" eb="16">
      <t>キ</t>
    </rPh>
    <rPh sb="18" eb="19">
      <t>ム</t>
    </rPh>
    <rPh sb="20" eb="22">
      <t>ブツリ</t>
    </rPh>
    <rPh sb="28" eb="29">
      <t>キ</t>
    </rPh>
    <phoneticPr fontId="1"/>
  </si>
  <si>
    <t>メラ
ギラ</t>
    <phoneticPr fontId="1"/>
  </si>
  <si>
    <t>バギ
ドルマ</t>
    <phoneticPr fontId="1"/>
  </si>
  <si>
    <t>かばう
めいそう
火炎の息（メラ/息）</t>
    <rPh sb="9" eb="11">
      <t>カエン</t>
    </rPh>
    <rPh sb="12" eb="13">
      <t>イキ</t>
    </rPh>
    <rPh sb="17" eb="18">
      <t>イキ</t>
    </rPh>
    <phoneticPr fontId="1"/>
  </si>
  <si>
    <t>ヒャド
イオ</t>
    <phoneticPr fontId="1"/>
  </si>
  <si>
    <t>ヒャド（ヒャド/呪文）
ヒャダルコ（ヒャド/呪文）
ルカナン</t>
    <rPh sb="8" eb="10">
      <t>ジュモン</t>
    </rPh>
    <phoneticPr fontId="1"/>
  </si>
  <si>
    <t>メラ
ドルマ</t>
    <phoneticPr fontId="1"/>
  </si>
  <si>
    <t>ホイミ
ベホイミ
スクルト</t>
    <phoneticPr fontId="1"/>
  </si>
  <si>
    <t>バギ
デイン</t>
    <phoneticPr fontId="1"/>
  </si>
  <si>
    <t>ギラ
ヒャド</t>
    <phoneticPr fontId="1"/>
  </si>
  <si>
    <t>たいあたり（無/物理）
ベホイミ
せいけんづき（無/物理）</t>
    <rPh sb="24" eb="25">
      <t>ム</t>
    </rPh>
    <rPh sb="26" eb="28">
      <t>ブツリ</t>
    </rPh>
    <phoneticPr fontId="1"/>
  </si>
  <si>
    <t>ヒャド
イオ</t>
    <phoneticPr fontId="1"/>
  </si>
  <si>
    <t>メラ
ドルマ</t>
    <phoneticPr fontId="1"/>
  </si>
  <si>
    <t>メラ（メラ/呪文）
メラミ（メラ/呪文）
ベギラマ（ギラ/呪文）</t>
    <rPh sb="6" eb="8">
      <t>ジュモン</t>
    </rPh>
    <rPh sb="17" eb="19">
      <t>ジュモン</t>
    </rPh>
    <rPh sb="29" eb="31">
      <t>ジュモン</t>
    </rPh>
    <phoneticPr fontId="1"/>
  </si>
  <si>
    <t>バギ
ドルマ</t>
    <phoneticPr fontId="1"/>
  </si>
  <si>
    <t>ヒャド
イオ</t>
    <phoneticPr fontId="1"/>
  </si>
  <si>
    <t>デイン（デイン/呪文）
バギマ（バギ/呪文）
ライデイン（デイン/呪文）</t>
    <rPh sb="8" eb="10">
      <t>ジュモン</t>
    </rPh>
    <rPh sb="19" eb="21">
      <t>ジュモン</t>
    </rPh>
    <rPh sb="33" eb="35">
      <t>ジュモン</t>
    </rPh>
    <phoneticPr fontId="1"/>
  </si>
  <si>
    <t>マジックバリア
ベギラマ（ギラ/呪文）
ひょうが（ヒャド/体技）</t>
    <rPh sb="16" eb="18">
      <t>ジュモン</t>
    </rPh>
    <rPh sb="29" eb="31">
      <t>タイギ</t>
    </rPh>
    <phoneticPr fontId="1"/>
  </si>
  <si>
    <t>デイン（デイン/呪文）
ベホイミ</t>
    <phoneticPr fontId="1"/>
  </si>
  <si>
    <t>ギラ
ヒャド</t>
    <phoneticPr fontId="1"/>
  </si>
  <si>
    <t>バギ
ドルマ</t>
    <phoneticPr fontId="1"/>
  </si>
  <si>
    <t>ギラ（ギラ/呪文）
ルカナン</t>
    <rPh sb="6" eb="8">
      <t>ジュモン</t>
    </rPh>
    <phoneticPr fontId="1"/>
  </si>
  <si>
    <t>ハートブレイク（無/物理）
ばくれん斬り（イオ/物理）</t>
    <rPh sb="8" eb="9">
      <t>ム</t>
    </rPh>
    <rPh sb="10" eb="12">
      <t>ブツリ</t>
    </rPh>
    <rPh sb="18" eb="19">
      <t>キ</t>
    </rPh>
    <rPh sb="24" eb="26">
      <t>ブツリ</t>
    </rPh>
    <phoneticPr fontId="1"/>
  </si>
  <si>
    <t>メラ
ギラ</t>
    <phoneticPr fontId="1"/>
  </si>
  <si>
    <t>やけつく息
いなずま（デイン/体技）</t>
    <rPh sb="4" eb="5">
      <t>イキ</t>
    </rPh>
    <rPh sb="15" eb="17">
      <t>タイギ</t>
    </rPh>
    <phoneticPr fontId="1"/>
  </si>
  <si>
    <t>ヒャド
イオ</t>
    <phoneticPr fontId="1"/>
  </si>
  <si>
    <t>暗黒の息（ドルマ/息）
やみのブレス（ドルマ/息）</t>
    <rPh sb="0" eb="2">
      <t>アンコク</t>
    </rPh>
    <rPh sb="3" eb="4">
      <t>イキ</t>
    </rPh>
    <rPh sb="9" eb="10">
      <t>イキ</t>
    </rPh>
    <rPh sb="23" eb="24">
      <t>イキ</t>
    </rPh>
    <phoneticPr fontId="1"/>
  </si>
  <si>
    <t>バギ
デイン</t>
    <phoneticPr fontId="1"/>
  </si>
  <si>
    <t>ドルマ（ドルマ/呪文）
ドルクマ（ドルマ/呪文）</t>
    <rPh sb="8" eb="10">
      <t>ジュモン</t>
    </rPh>
    <phoneticPr fontId="1"/>
  </si>
  <si>
    <t>イオ
ドルマ</t>
    <phoneticPr fontId="1"/>
  </si>
  <si>
    <t>メラ
ギラ</t>
    <phoneticPr fontId="1"/>
  </si>
  <si>
    <t>ギラ（ギラ/呪文）
メラミ（メラ/呪文）</t>
    <rPh sb="6" eb="8">
      <t>ジュモン</t>
    </rPh>
    <rPh sb="17" eb="19">
      <t>ジュモン</t>
    </rPh>
    <phoneticPr fontId="1"/>
  </si>
  <si>
    <t>つきとばし（無/物理）
火炎の息（メラ/息）</t>
    <rPh sb="6" eb="7">
      <t>ム</t>
    </rPh>
    <rPh sb="8" eb="10">
      <t>ブツリ</t>
    </rPh>
    <rPh sb="12" eb="14">
      <t>カエン</t>
    </rPh>
    <rPh sb="15" eb="16">
      <t>イキ</t>
    </rPh>
    <rPh sb="20" eb="21">
      <t>イキ</t>
    </rPh>
    <phoneticPr fontId="1"/>
  </si>
  <si>
    <t>バギ
デイン</t>
    <phoneticPr fontId="1"/>
  </si>
  <si>
    <t>ポイズンアロー（無/物理）
さみだれうち（無/物理）</t>
    <rPh sb="8" eb="9">
      <t>ム</t>
    </rPh>
    <rPh sb="10" eb="12">
      <t>ブツリ</t>
    </rPh>
    <rPh sb="21" eb="22">
      <t>ム</t>
    </rPh>
    <rPh sb="23" eb="25">
      <t>ブツリ</t>
    </rPh>
    <phoneticPr fontId="1"/>
  </si>
  <si>
    <t>メラ
ドルマ</t>
    <phoneticPr fontId="1"/>
  </si>
  <si>
    <t>イオ
デイン</t>
    <phoneticPr fontId="1"/>
  </si>
  <si>
    <t>ラリホー
イオラ（イオ/呪文）</t>
    <rPh sb="12" eb="14">
      <t>ジュモン</t>
    </rPh>
    <phoneticPr fontId="1"/>
  </si>
  <si>
    <t>バギ
デイン</t>
    <phoneticPr fontId="1"/>
  </si>
  <si>
    <t>デイン（デイン/呪文）
ルカナン</t>
    <phoneticPr fontId="1"/>
  </si>
  <si>
    <t>バギ
ドルマ</t>
    <phoneticPr fontId="1"/>
  </si>
  <si>
    <t>だつりょく斬り（無/物理）
ふうじん斬り（バギ/物理）</t>
    <rPh sb="5" eb="6">
      <t>キ</t>
    </rPh>
    <rPh sb="8" eb="9">
      <t>ム</t>
    </rPh>
    <rPh sb="10" eb="12">
      <t>ブツリ</t>
    </rPh>
    <rPh sb="18" eb="19">
      <t>キ</t>
    </rPh>
    <rPh sb="24" eb="26">
      <t>ブツリ</t>
    </rPh>
    <phoneticPr fontId="1"/>
  </si>
  <si>
    <t>ヒャド
イオ</t>
    <phoneticPr fontId="1"/>
  </si>
  <si>
    <t>こうねつ斬り（ギラ/物理）
かえんの息（メラ/息）</t>
    <rPh sb="4" eb="5">
      <t>キ</t>
    </rPh>
    <rPh sb="10" eb="12">
      <t>ブツリ</t>
    </rPh>
    <rPh sb="18" eb="19">
      <t>イキ</t>
    </rPh>
    <rPh sb="23" eb="24">
      <t>イキ</t>
    </rPh>
    <phoneticPr fontId="1"/>
  </si>
  <si>
    <t>かみつく（無/物理）
あくま斬り（無/物理）</t>
    <rPh sb="5" eb="6">
      <t>ム</t>
    </rPh>
    <rPh sb="7" eb="9">
      <t>ブツリ</t>
    </rPh>
    <rPh sb="14" eb="15">
      <t>キ</t>
    </rPh>
    <rPh sb="17" eb="18">
      <t>ム</t>
    </rPh>
    <rPh sb="19" eb="21">
      <t>ブツリ</t>
    </rPh>
    <phoneticPr fontId="1"/>
  </si>
  <si>
    <t>ダークブロウ（ドルマ/物理）
冥界の穴（ドルマ/体技）</t>
    <rPh sb="11" eb="13">
      <t>ブツリ</t>
    </rPh>
    <rPh sb="15" eb="17">
      <t>メイカイ</t>
    </rPh>
    <rPh sb="18" eb="19">
      <t>アナ</t>
    </rPh>
    <rPh sb="24" eb="26">
      <t>タイギ</t>
    </rPh>
    <phoneticPr fontId="1"/>
  </si>
  <si>
    <t>ヒャド
イオ</t>
    <phoneticPr fontId="1"/>
  </si>
  <si>
    <t>メラ
ギラ</t>
    <phoneticPr fontId="1"/>
  </si>
  <si>
    <t>ヒャド（ヒャド/呪文）
ヒャダルコ（ヒャド/呪文）</t>
    <rPh sb="8" eb="10">
      <t>ジュモン</t>
    </rPh>
    <phoneticPr fontId="1"/>
  </si>
  <si>
    <t>ヒャド
ドルマ</t>
    <phoneticPr fontId="1"/>
  </si>
  <si>
    <t>メラ
イオ</t>
    <phoneticPr fontId="1"/>
  </si>
  <si>
    <t>ねむりこうげき（無/物理）
ダークスパイク（ドルマ/物理）</t>
    <rPh sb="8" eb="9">
      <t>ム</t>
    </rPh>
    <rPh sb="10" eb="12">
      <t>ブツリ</t>
    </rPh>
    <rPh sb="26" eb="28">
      <t>ブツリ</t>
    </rPh>
    <phoneticPr fontId="1"/>
  </si>
  <si>
    <t>イオ
デイン</t>
    <phoneticPr fontId="1"/>
  </si>
  <si>
    <t>メラ
ギラ</t>
    <phoneticPr fontId="1"/>
  </si>
  <si>
    <t>イオ（イオ/呪文）
こおりの息（ヒャド/息）</t>
    <rPh sb="6" eb="8">
      <t>ジュモン</t>
    </rPh>
    <rPh sb="14" eb="15">
      <t>イキ</t>
    </rPh>
    <rPh sb="20" eb="21">
      <t>イキ</t>
    </rPh>
    <phoneticPr fontId="1"/>
  </si>
  <si>
    <t>メラ
ギラ</t>
    <phoneticPr fontId="1"/>
  </si>
  <si>
    <t>バギ
デイン</t>
    <phoneticPr fontId="1"/>
  </si>
  <si>
    <t>ホイミ
スクルト</t>
    <phoneticPr fontId="1"/>
  </si>
  <si>
    <t>ヒャド
デイン</t>
    <phoneticPr fontId="1"/>
  </si>
  <si>
    <t>まひこうげき（無/物理）
らいじん斬り（デイン/物理）</t>
    <rPh sb="7" eb="8">
      <t>ム</t>
    </rPh>
    <rPh sb="9" eb="11">
      <t>ブツリ</t>
    </rPh>
    <rPh sb="17" eb="18">
      <t>キ</t>
    </rPh>
    <rPh sb="24" eb="26">
      <t>ブツリ</t>
    </rPh>
    <phoneticPr fontId="1"/>
  </si>
  <si>
    <t>バギ
ドルマ</t>
    <phoneticPr fontId="1"/>
  </si>
  <si>
    <t>れっぱ斬り（イオ/物理）
さみだれ斬り（無/物理）</t>
    <rPh sb="3" eb="4">
      <t>キ</t>
    </rPh>
    <rPh sb="9" eb="11">
      <t>ブツリ</t>
    </rPh>
    <rPh sb="17" eb="18">
      <t>キ</t>
    </rPh>
    <rPh sb="20" eb="21">
      <t>ム</t>
    </rPh>
    <rPh sb="22" eb="24">
      <t>ブツリ</t>
    </rPh>
    <phoneticPr fontId="1"/>
  </si>
  <si>
    <t>バギ
デイン</t>
    <phoneticPr fontId="1"/>
  </si>
  <si>
    <t>つきとばし（無/物理）
ローリングアタック（無/物理）</t>
    <rPh sb="6" eb="7">
      <t>ム</t>
    </rPh>
    <rPh sb="8" eb="10">
      <t>ブツリ</t>
    </rPh>
    <phoneticPr fontId="1"/>
  </si>
  <si>
    <t>しんくう斬り（バギ/物理）
はげしくきりさく（無/物理）</t>
    <rPh sb="4" eb="5">
      <t>キ</t>
    </rPh>
    <rPh sb="10" eb="12">
      <t>ブツリ</t>
    </rPh>
    <rPh sb="23" eb="24">
      <t>ム</t>
    </rPh>
    <rPh sb="25" eb="27">
      <t>ブツリ</t>
    </rPh>
    <phoneticPr fontId="1"/>
  </si>
  <si>
    <t>バギ（バギ/呪文）
バギマ（バギ/呪文）</t>
    <rPh sb="6" eb="8">
      <t>ジュモン</t>
    </rPh>
    <rPh sb="17" eb="19">
      <t>ジュモン</t>
    </rPh>
    <phoneticPr fontId="1"/>
  </si>
  <si>
    <t>どくこうげき（無/物理）
ダークスパイク（ドルマ/物理）</t>
    <rPh sb="7" eb="8">
      <t>ム</t>
    </rPh>
    <rPh sb="9" eb="11">
      <t>ブツリ</t>
    </rPh>
    <rPh sb="25" eb="27">
      <t>ブツリ</t>
    </rPh>
    <phoneticPr fontId="1"/>
  </si>
  <si>
    <t>バギ
デイン</t>
    <phoneticPr fontId="1"/>
  </si>
  <si>
    <t>メラ
ギラ</t>
    <phoneticPr fontId="1"/>
  </si>
  <si>
    <t>ぶんまわし（無/物理）
ブリザーラッシュ（ヒャド/物理）</t>
    <rPh sb="6" eb="7">
      <t>ム</t>
    </rPh>
    <rPh sb="8" eb="10">
      <t>ブツリ</t>
    </rPh>
    <rPh sb="25" eb="27">
      <t>ブツリ</t>
    </rPh>
    <phoneticPr fontId="1"/>
  </si>
  <si>
    <t>メラ
ギラ</t>
    <phoneticPr fontId="1"/>
  </si>
  <si>
    <t>らいめいづき（デイン/物理）
せんこうづき（無/物理）</t>
    <rPh sb="11" eb="13">
      <t>ブツリ</t>
    </rPh>
    <rPh sb="22" eb="23">
      <t>ム</t>
    </rPh>
    <rPh sb="24" eb="26">
      <t>ブツリ</t>
    </rPh>
    <phoneticPr fontId="1"/>
  </si>
  <si>
    <t>ヒャド
イオ</t>
    <phoneticPr fontId="1"/>
  </si>
  <si>
    <t>メラ
ドルマ</t>
    <phoneticPr fontId="1"/>
  </si>
  <si>
    <t>火の息（メラ/息）
発火（メラ/体技）</t>
    <rPh sb="0" eb="1">
      <t>ヒ</t>
    </rPh>
    <rPh sb="2" eb="3">
      <t>イキ</t>
    </rPh>
    <rPh sb="7" eb="8">
      <t>イキ</t>
    </rPh>
    <rPh sb="10" eb="12">
      <t>ハッカ</t>
    </rPh>
    <rPh sb="16" eb="18">
      <t>タイギ</t>
    </rPh>
    <phoneticPr fontId="1"/>
  </si>
  <si>
    <t>バギ
ドルマ</t>
    <phoneticPr fontId="1"/>
  </si>
  <si>
    <t>いなずま斬り（デイン/物理）
よろいくだき（無/物理）</t>
    <rPh sb="4" eb="5">
      <t>キ</t>
    </rPh>
    <rPh sb="11" eb="13">
      <t>ブツリ</t>
    </rPh>
    <rPh sb="22" eb="23">
      <t>ム</t>
    </rPh>
    <rPh sb="24" eb="26">
      <t>ブツリ</t>
    </rPh>
    <phoneticPr fontId="1"/>
  </si>
  <si>
    <t>キラーマシンライト</t>
    <phoneticPr fontId="1"/>
  </si>
  <si>
    <t>火炎斬り（メラ/物理）
こうねつ斬り（ギラ/物理）</t>
    <rPh sb="0" eb="2">
      <t>カエン</t>
    </rPh>
    <rPh sb="2" eb="3">
      <t>キ</t>
    </rPh>
    <rPh sb="8" eb="10">
      <t>ブツリ</t>
    </rPh>
    <rPh sb="16" eb="17">
      <t>キ</t>
    </rPh>
    <rPh sb="22" eb="24">
      <t>ブツリ</t>
    </rPh>
    <phoneticPr fontId="1"/>
  </si>
  <si>
    <t>どくこうげき（無/物理）
暗黒のツメ（ドルマ/物理）</t>
    <rPh sb="7" eb="8">
      <t>ム</t>
    </rPh>
    <rPh sb="9" eb="11">
      <t>ブツリ</t>
    </rPh>
    <rPh sb="13" eb="15">
      <t>アンコク</t>
    </rPh>
    <rPh sb="23" eb="25">
      <t>ブツリ</t>
    </rPh>
    <phoneticPr fontId="1"/>
  </si>
  <si>
    <t>ヒャド
ドルマ</t>
    <phoneticPr fontId="1"/>
  </si>
  <si>
    <t>ギラ
イオ</t>
    <phoneticPr fontId="1"/>
  </si>
  <si>
    <t>ひょうけつ斬り（ヒャド/物理）
スカラ</t>
    <rPh sb="5" eb="6">
      <t>キ</t>
    </rPh>
    <rPh sb="12" eb="14">
      <t>ブツリ</t>
    </rPh>
    <phoneticPr fontId="1"/>
  </si>
  <si>
    <t>メラ
ドルマ</t>
    <phoneticPr fontId="1"/>
  </si>
  <si>
    <t>たいあたり（無/物理）
ぶんまわし（無/物理）</t>
    <rPh sb="6" eb="7">
      <t>ム</t>
    </rPh>
    <rPh sb="8" eb="10">
      <t>ブツリ</t>
    </rPh>
    <rPh sb="18" eb="19">
      <t>ム</t>
    </rPh>
    <rPh sb="20" eb="22">
      <t>ブツリ</t>
    </rPh>
    <phoneticPr fontId="1"/>
  </si>
  <si>
    <t>ギラ
ヒャド</t>
    <phoneticPr fontId="1"/>
  </si>
  <si>
    <t>バギ
ドルマ</t>
    <phoneticPr fontId="1"/>
  </si>
  <si>
    <t>火炎斬り（メラ/物理）
ギラ（ギラ/呪文）</t>
    <rPh sb="0" eb="2">
      <t>カエン</t>
    </rPh>
    <rPh sb="2" eb="3">
      <t>キ</t>
    </rPh>
    <rPh sb="8" eb="10">
      <t>ブツリ</t>
    </rPh>
    <rPh sb="18" eb="20">
      <t>ジュモン</t>
    </rPh>
    <phoneticPr fontId="1"/>
  </si>
  <si>
    <t>しんくう斬り（バギ/物理）
まひこうげき（無/物理）</t>
    <rPh sb="4" eb="5">
      <t>キ</t>
    </rPh>
    <rPh sb="10" eb="12">
      <t>ブツリ</t>
    </rPh>
    <phoneticPr fontId="1"/>
  </si>
  <si>
    <t>イオ
デイン</t>
    <phoneticPr fontId="1"/>
  </si>
  <si>
    <t>メラ
ギラ</t>
    <phoneticPr fontId="1"/>
  </si>
  <si>
    <t>せんこうづき（無/物理）
ひょうけつ斬り（ヒャド/物理）</t>
    <rPh sb="7" eb="8">
      <t>ム</t>
    </rPh>
    <rPh sb="9" eb="11">
      <t>ブツリ</t>
    </rPh>
    <rPh sb="18" eb="19">
      <t>キ</t>
    </rPh>
    <rPh sb="25" eb="27">
      <t>ブツリ</t>
    </rPh>
    <phoneticPr fontId="1"/>
  </si>
  <si>
    <t>メラ
ヒャド</t>
    <phoneticPr fontId="1"/>
  </si>
  <si>
    <t>デイン
ドルマ</t>
    <phoneticPr fontId="1"/>
  </si>
  <si>
    <t>あまい息
かみつく（無/物理）</t>
    <rPh sb="3" eb="4">
      <t>イキ</t>
    </rPh>
    <rPh sb="10" eb="11">
      <t>ム</t>
    </rPh>
    <rPh sb="12" eb="14">
      <t>ブツリ</t>
    </rPh>
    <phoneticPr fontId="1"/>
  </si>
  <si>
    <t>バギ
ドルマ</t>
    <phoneticPr fontId="1"/>
  </si>
  <si>
    <t>火炎の息（メラ/息）
ギラ（ギラ/呪文）</t>
    <rPh sb="0" eb="2">
      <t>カエン</t>
    </rPh>
    <rPh sb="3" eb="4">
      <t>イキ</t>
    </rPh>
    <rPh sb="8" eb="9">
      <t>イキ</t>
    </rPh>
    <rPh sb="17" eb="19">
      <t>ジュモン</t>
    </rPh>
    <phoneticPr fontId="1"/>
  </si>
  <si>
    <t>鬼火（メラ/体技）
こうねつ斬り（ギラ/物理）</t>
    <rPh sb="0" eb="2">
      <t>オニビ</t>
    </rPh>
    <rPh sb="6" eb="8">
      <t>タイギ</t>
    </rPh>
    <rPh sb="14" eb="15">
      <t>キ</t>
    </rPh>
    <rPh sb="20" eb="22">
      <t>ブツリ</t>
    </rPh>
    <phoneticPr fontId="1"/>
  </si>
  <si>
    <t>メラ
バギ</t>
    <phoneticPr fontId="1"/>
  </si>
  <si>
    <t>ヒャド
イオ</t>
    <phoneticPr fontId="1"/>
  </si>
  <si>
    <t>つめたい息（ヒャド/息）
イオ（イオ/呪文）</t>
    <rPh sb="4" eb="5">
      <t>イキ</t>
    </rPh>
    <rPh sb="10" eb="11">
      <t>イキ</t>
    </rPh>
    <rPh sb="19" eb="21">
      <t>ジュモン</t>
    </rPh>
    <phoneticPr fontId="1"/>
  </si>
  <si>
    <t>メラ
ギラ</t>
    <phoneticPr fontId="1"/>
  </si>
  <si>
    <t>バギ
デイン</t>
    <phoneticPr fontId="1"/>
  </si>
  <si>
    <t>ウィングブロウ（バギ/物理）
かまいたち（バギ/体技）</t>
    <rPh sb="11" eb="13">
      <t>ブツリ</t>
    </rPh>
    <rPh sb="24" eb="26">
      <t>タイギ</t>
    </rPh>
    <phoneticPr fontId="1"/>
  </si>
  <si>
    <t>ヒャド
イオ</t>
    <phoneticPr fontId="1"/>
  </si>
  <si>
    <t>いなずま斬り（デイン/物理）
かまいたち（バギ/体技）</t>
    <rPh sb="4" eb="5">
      <t>キ</t>
    </rPh>
    <rPh sb="11" eb="13">
      <t>ブツリ</t>
    </rPh>
    <rPh sb="24" eb="26">
      <t>タイギ</t>
    </rPh>
    <phoneticPr fontId="1"/>
  </si>
  <si>
    <t>ひっかき（無/物理）
わしずかみ（無/物理）</t>
    <rPh sb="5" eb="6">
      <t>ム</t>
    </rPh>
    <rPh sb="7" eb="9">
      <t>ブツリ</t>
    </rPh>
    <rPh sb="17" eb="18">
      <t>ム</t>
    </rPh>
    <rPh sb="19" eb="21">
      <t>ブツリ</t>
    </rPh>
    <phoneticPr fontId="1"/>
  </si>
  <si>
    <t>メラ
ドルマ</t>
    <phoneticPr fontId="1"/>
  </si>
  <si>
    <t>イオ
デイン</t>
    <phoneticPr fontId="1"/>
  </si>
  <si>
    <t>ヒャド（ヒャド/呪文）
ギラ（ギラ/呪文）</t>
    <rPh sb="8" eb="10">
      <t>ジュモン</t>
    </rPh>
    <rPh sb="18" eb="20">
      <t>ジュモン</t>
    </rPh>
    <phoneticPr fontId="1"/>
  </si>
  <si>
    <t>ヒャド（ヒャド/呪文）
イオ（イオ/呪文）</t>
    <rPh sb="8" eb="10">
      <t>ジュモン</t>
    </rPh>
    <rPh sb="18" eb="20">
      <t>ジュモン</t>
    </rPh>
    <phoneticPr fontId="1"/>
  </si>
  <si>
    <t>メラ
ギラ</t>
    <phoneticPr fontId="1"/>
  </si>
  <si>
    <t>イオ
デイン</t>
    <phoneticPr fontId="1"/>
  </si>
  <si>
    <t>バギ
デイン</t>
    <phoneticPr fontId="1"/>
  </si>
  <si>
    <t>せんこうづき（無/物理）
いなずま斬り（デイン/物理）</t>
    <rPh sb="7" eb="8">
      <t>ム</t>
    </rPh>
    <rPh sb="9" eb="11">
      <t>ブツリ</t>
    </rPh>
    <rPh sb="17" eb="18">
      <t>キ</t>
    </rPh>
    <rPh sb="24" eb="26">
      <t>ブツリ</t>
    </rPh>
    <phoneticPr fontId="1"/>
  </si>
  <si>
    <t>メラ
ドルマ</t>
    <phoneticPr fontId="1"/>
  </si>
  <si>
    <t>いなずま斬り（デイン/物理）
しんくう斬り（バギ/物理）</t>
    <rPh sb="4" eb="5">
      <t>キ</t>
    </rPh>
    <rPh sb="11" eb="13">
      <t>ブツリ</t>
    </rPh>
    <rPh sb="19" eb="20">
      <t>キ</t>
    </rPh>
    <rPh sb="25" eb="27">
      <t>ブツリ</t>
    </rPh>
    <phoneticPr fontId="1"/>
  </si>
  <si>
    <t>マヌーサ
マホトム</t>
    <phoneticPr fontId="1"/>
  </si>
  <si>
    <t>メラ
ギラ</t>
    <phoneticPr fontId="1"/>
  </si>
  <si>
    <t>バギ
デイン</t>
    <phoneticPr fontId="1"/>
  </si>
  <si>
    <t>ヒャド（ヒャド/呪文）
スカラ</t>
    <rPh sb="8" eb="10">
      <t>ジュモン</t>
    </rPh>
    <phoneticPr fontId="1"/>
  </si>
  <si>
    <t>かぶとわり（無/物理）
こうねつ斬り（ギラ/物理）</t>
    <rPh sb="6" eb="7">
      <t>ム</t>
    </rPh>
    <rPh sb="8" eb="10">
      <t>ブツリ</t>
    </rPh>
    <rPh sb="16" eb="17">
      <t>キ</t>
    </rPh>
    <rPh sb="22" eb="24">
      <t>ブツリ</t>
    </rPh>
    <phoneticPr fontId="1"/>
  </si>
  <si>
    <t>バギ
ドルマ</t>
    <phoneticPr fontId="1"/>
  </si>
  <si>
    <t>ヒャド
イオ</t>
    <phoneticPr fontId="1"/>
  </si>
  <si>
    <t>あまい息
ひょうけつ斬り（ヒャド/物理）</t>
    <rPh sb="3" eb="4">
      <t>イキ</t>
    </rPh>
    <rPh sb="10" eb="11">
      <t>キ</t>
    </rPh>
    <rPh sb="17" eb="19">
      <t>ブツリ</t>
    </rPh>
    <phoneticPr fontId="1"/>
  </si>
  <si>
    <t>ヒャド
ドルマ</t>
    <phoneticPr fontId="1"/>
  </si>
  <si>
    <t>メラ
イオ</t>
    <phoneticPr fontId="1"/>
  </si>
  <si>
    <t>ダークブロウ（ドルマ/物理）
がいこつ投げ（無/物理）</t>
    <rPh sb="11" eb="13">
      <t>ブツリ</t>
    </rPh>
    <rPh sb="19" eb="20">
      <t>ナ</t>
    </rPh>
    <rPh sb="22" eb="23">
      <t>ム</t>
    </rPh>
    <rPh sb="24" eb="26">
      <t>ブツリ</t>
    </rPh>
    <phoneticPr fontId="1"/>
  </si>
  <si>
    <t>イオ
デイン</t>
    <phoneticPr fontId="1"/>
  </si>
  <si>
    <t>やくそう
マホトム</t>
    <phoneticPr fontId="1"/>
  </si>
  <si>
    <t>ヒャド
イオ</t>
    <phoneticPr fontId="1"/>
  </si>
  <si>
    <t>メラ
ドルマ</t>
    <phoneticPr fontId="1"/>
  </si>
  <si>
    <t>つきとばし（無/物理）
発火（メラ/体技）</t>
    <rPh sb="6" eb="7">
      <t>ム</t>
    </rPh>
    <rPh sb="8" eb="10">
      <t>ブツリ</t>
    </rPh>
    <rPh sb="12" eb="14">
      <t>ハッカ</t>
    </rPh>
    <rPh sb="18" eb="20">
      <t>タイギ</t>
    </rPh>
    <phoneticPr fontId="1"/>
  </si>
  <si>
    <t>ギラ
ヒャド</t>
    <phoneticPr fontId="1"/>
  </si>
  <si>
    <t>かばう
いなずま斬り（デイン/物理）</t>
    <rPh sb="8" eb="9">
      <t>キ</t>
    </rPh>
    <rPh sb="15" eb="17">
      <t>ブツリ</t>
    </rPh>
    <phoneticPr fontId="1"/>
  </si>
  <si>
    <t>バギ
ドルマ</t>
    <phoneticPr fontId="1"/>
  </si>
  <si>
    <t>たいあたり（無/物理）
ヘナトス</t>
    <rPh sb="6" eb="7">
      <t>ム</t>
    </rPh>
    <rPh sb="8" eb="10">
      <t>ブツリ</t>
    </rPh>
    <phoneticPr fontId="1"/>
  </si>
  <si>
    <t>ギラ
ヒャド</t>
    <phoneticPr fontId="1"/>
  </si>
  <si>
    <t>バギ（バギ/呪文）
ルカニ</t>
    <rPh sb="6" eb="8">
      <t>ジュモン</t>
    </rPh>
    <phoneticPr fontId="1"/>
  </si>
  <si>
    <t>ヒャド
ドルマ</t>
    <phoneticPr fontId="1"/>
  </si>
  <si>
    <t>メラ
イオ</t>
    <phoneticPr fontId="1"/>
  </si>
  <si>
    <t>ひっかき（無/物理）
どくの息</t>
    <rPh sb="5" eb="6">
      <t>ム</t>
    </rPh>
    <rPh sb="7" eb="9">
      <t>ブツリ</t>
    </rPh>
    <rPh sb="14" eb="15">
      <t>イキ</t>
    </rPh>
    <phoneticPr fontId="1"/>
  </si>
  <si>
    <t>ギラ
ヒャド</t>
    <phoneticPr fontId="1"/>
  </si>
  <si>
    <t>メラ（メラ/呪文）
ギラ（ギラ/呪文）</t>
    <rPh sb="6" eb="8">
      <t>ジュモン</t>
    </rPh>
    <rPh sb="16" eb="18">
      <t>ジュモン</t>
    </rPh>
    <phoneticPr fontId="1"/>
  </si>
  <si>
    <t>バギ
ドルマ</t>
    <phoneticPr fontId="1"/>
  </si>
  <si>
    <t>どくこうげき（無/物理）
とびかかってこうげき（無/物理）</t>
    <phoneticPr fontId="1"/>
  </si>
  <si>
    <t>ねむりこうげき（無/物理）
かまいたち（バギ/体技）</t>
    <rPh sb="23" eb="25">
      <t>タイギ</t>
    </rPh>
    <phoneticPr fontId="1"/>
  </si>
  <si>
    <t>ヒャド
イオ</t>
    <phoneticPr fontId="1"/>
  </si>
  <si>
    <t>ぶんまわし（無/物理）
ボーンクラッシュ（無/物理）</t>
    <phoneticPr fontId="1"/>
  </si>
  <si>
    <t>バギ
ドルマ</t>
    <phoneticPr fontId="1"/>
  </si>
  <si>
    <t>ヒャド（ヒャド/呪文）
マヌーサ</t>
    <rPh sb="8" eb="10">
      <t>ジュモン</t>
    </rPh>
    <phoneticPr fontId="1"/>
  </si>
  <si>
    <t>メラ
ドルマ</t>
    <phoneticPr fontId="1"/>
  </si>
  <si>
    <t>イオ
デイン</t>
    <phoneticPr fontId="1"/>
  </si>
  <si>
    <t>ホイミ
スカラ</t>
    <phoneticPr fontId="1"/>
  </si>
  <si>
    <t>ヒャド
イオ</t>
    <phoneticPr fontId="1"/>
  </si>
  <si>
    <t>回転たたき（無/物理）
するどいツメ（無/物理）</t>
    <rPh sb="0" eb="2">
      <t>カイテン</t>
    </rPh>
    <phoneticPr fontId="1"/>
  </si>
  <si>
    <t>メラ（メラ/呪文）
火炎の息（メラ/息）</t>
    <rPh sb="6" eb="8">
      <t>ジュモン</t>
    </rPh>
    <rPh sb="10" eb="12">
      <t>カエン</t>
    </rPh>
    <rPh sb="13" eb="14">
      <t>イキ</t>
    </rPh>
    <rPh sb="18" eb="19">
      <t>イキ</t>
    </rPh>
    <phoneticPr fontId="1"/>
  </si>
  <si>
    <t>メラ
バギ</t>
    <phoneticPr fontId="1"/>
  </si>
  <si>
    <t>ドルマ（ドルマ/呪文）
バギ（バギ/呪文）</t>
    <rPh sb="8" eb="10">
      <t>ジュモン</t>
    </rPh>
    <rPh sb="18" eb="20">
      <t>ジュモン</t>
    </rPh>
    <phoneticPr fontId="1"/>
  </si>
  <si>
    <t>メラ
ギラ</t>
    <phoneticPr fontId="1"/>
  </si>
  <si>
    <t>スナイプショット（無/物理）
スカラ</t>
    <phoneticPr fontId="1"/>
  </si>
  <si>
    <t>れっぱ斬り（イオ/物理）
こうげきじゅんび</t>
    <rPh sb="3" eb="4">
      <t>ギ</t>
    </rPh>
    <rPh sb="9" eb="11">
      <t>ブツリ</t>
    </rPh>
    <phoneticPr fontId="1"/>
  </si>
  <si>
    <t>メラ
ギラ</t>
    <phoneticPr fontId="1"/>
  </si>
  <si>
    <t>たいあたり（無/物理）
するどいツメ（無/物理）</t>
    <phoneticPr fontId="1"/>
  </si>
  <si>
    <t>ヒャド
イオ</t>
    <phoneticPr fontId="1"/>
  </si>
  <si>
    <t>メラ
バギ</t>
    <phoneticPr fontId="1"/>
  </si>
  <si>
    <t>ぶんまわし（無/物理）
かぶとわり（無/物理）</t>
    <phoneticPr fontId="1"/>
  </si>
  <si>
    <t>バギ
ドルマ</t>
    <phoneticPr fontId="1"/>
  </si>
  <si>
    <t>ヒャド
イオ</t>
    <phoneticPr fontId="1"/>
  </si>
  <si>
    <t>ドルマ（ドルマ/呪文）
メラ（メラ/呪文）</t>
    <rPh sb="8" eb="10">
      <t>ジュモン</t>
    </rPh>
    <rPh sb="18" eb="20">
      <t>ジュモン</t>
    </rPh>
    <phoneticPr fontId="1"/>
  </si>
  <si>
    <t>ギラ
ヒャド</t>
    <phoneticPr fontId="1"/>
  </si>
  <si>
    <t>こうねつ斬り（ギラ/物理）
きりさく（無/物理）</t>
    <phoneticPr fontId="1"/>
  </si>
  <si>
    <t>たいあたり（無/物理）
デイン（デイン/呪文）</t>
    <rPh sb="20" eb="22">
      <t>ジュモン</t>
    </rPh>
    <phoneticPr fontId="1"/>
  </si>
  <si>
    <t>ヒャド
イオ</t>
    <phoneticPr fontId="1"/>
  </si>
  <si>
    <t>メラ
ドルマ</t>
    <phoneticPr fontId="1"/>
  </si>
  <si>
    <t>バギ
ドルマ</t>
    <phoneticPr fontId="1"/>
  </si>
  <si>
    <t>ヒャド
イオ</t>
    <phoneticPr fontId="1"/>
  </si>
  <si>
    <t>ひっかきのあらし（無/物理）
とびかかってこうげき（無/物理）</t>
    <phoneticPr fontId="1"/>
  </si>
  <si>
    <t>ヒャド
イオ</t>
    <phoneticPr fontId="1"/>
  </si>
  <si>
    <t>メラ
ドルマ</t>
    <phoneticPr fontId="1"/>
  </si>
  <si>
    <t>メラ耐性</t>
    <rPh sb="2" eb="4">
      <t>タイセイ</t>
    </rPh>
    <phoneticPr fontId="1"/>
  </si>
  <si>
    <t>ギラ耐性</t>
    <rPh sb="2" eb="4">
      <t>タイセイ</t>
    </rPh>
    <phoneticPr fontId="1"/>
  </si>
  <si>
    <t>ヒャド耐性</t>
    <rPh sb="3" eb="5">
      <t>タイセイ</t>
    </rPh>
    <phoneticPr fontId="1"/>
  </si>
  <si>
    <t>バギ耐性</t>
    <rPh sb="2" eb="4">
      <t>タイセイ</t>
    </rPh>
    <phoneticPr fontId="1"/>
  </si>
  <si>
    <t>イオ耐性</t>
    <rPh sb="2" eb="4">
      <t>タイセイ</t>
    </rPh>
    <phoneticPr fontId="1"/>
  </si>
  <si>
    <t>デイン耐性</t>
    <rPh sb="3" eb="5">
      <t>タイセイ</t>
    </rPh>
    <phoneticPr fontId="1"/>
  </si>
  <si>
    <t>ドルマ耐性</t>
    <rPh sb="3" eb="5">
      <t>タイセイ</t>
    </rPh>
    <phoneticPr fontId="1"/>
  </si>
  <si>
    <t>メラ弱点</t>
    <rPh sb="2" eb="4">
      <t>ジャクテン</t>
    </rPh>
    <phoneticPr fontId="1"/>
  </si>
  <si>
    <t>ギラ弱点</t>
    <rPh sb="2" eb="4">
      <t>ジャクテン</t>
    </rPh>
    <phoneticPr fontId="1"/>
  </si>
  <si>
    <t>ヒャド弱点</t>
    <rPh sb="3" eb="5">
      <t>ジャクテン</t>
    </rPh>
    <phoneticPr fontId="1"/>
  </si>
  <si>
    <t>バギ弱点</t>
    <rPh sb="2" eb="4">
      <t>ジャクテン</t>
    </rPh>
    <phoneticPr fontId="1"/>
  </si>
  <si>
    <t>イオ弱点</t>
    <rPh sb="2" eb="4">
      <t>ジャクテン</t>
    </rPh>
    <phoneticPr fontId="1"/>
  </si>
  <si>
    <t>デイン弱点</t>
    <rPh sb="3" eb="5">
      <t>ジャクテン</t>
    </rPh>
    <phoneticPr fontId="1"/>
  </si>
  <si>
    <t>ドルマ弱点</t>
    <rPh sb="3" eb="5">
      <t>ジャクテン</t>
    </rPh>
    <phoneticPr fontId="1"/>
  </si>
  <si>
    <t>メラ特技持ち</t>
    <rPh sb="2" eb="4">
      <t>トクギ</t>
    </rPh>
    <rPh sb="4" eb="5">
      <t>モ</t>
    </rPh>
    <phoneticPr fontId="1"/>
  </si>
  <si>
    <t>ギラ特技持ち</t>
    <rPh sb="2" eb="4">
      <t>トクギ</t>
    </rPh>
    <rPh sb="4" eb="5">
      <t>モ</t>
    </rPh>
    <phoneticPr fontId="1"/>
  </si>
  <si>
    <t>ヒャド特技持ち</t>
    <rPh sb="3" eb="5">
      <t>トクギ</t>
    </rPh>
    <rPh sb="5" eb="6">
      <t>モ</t>
    </rPh>
    <phoneticPr fontId="1"/>
  </si>
  <si>
    <t>バギ特技持ち</t>
    <rPh sb="2" eb="4">
      <t>トクギ</t>
    </rPh>
    <rPh sb="4" eb="5">
      <t>モ</t>
    </rPh>
    <phoneticPr fontId="1"/>
  </si>
  <si>
    <t>イオ特技持ち</t>
    <rPh sb="2" eb="4">
      <t>トクギ</t>
    </rPh>
    <rPh sb="4" eb="5">
      <t>モ</t>
    </rPh>
    <phoneticPr fontId="1"/>
  </si>
  <si>
    <t>デイン特技持ち</t>
    <rPh sb="3" eb="5">
      <t>トクギ</t>
    </rPh>
    <rPh sb="5" eb="6">
      <t>モ</t>
    </rPh>
    <phoneticPr fontId="1"/>
  </si>
  <si>
    <t>ドルマ特技持ち</t>
    <rPh sb="3" eb="5">
      <t>トクギ</t>
    </rPh>
    <rPh sb="5" eb="6">
      <t>モ</t>
    </rPh>
    <phoneticPr fontId="1"/>
  </si>
  <si>
    <t>ギラ
ヒャド</t>
    <phoneticPr fontId="1"/>
  </si>
  <si>
    <t>ヒャド
イオ</t>
    <phoneticPr fontId="1"/>
  </si>
  <si>
    <t>ギラ
ヒャド</t>
    <phoneticPr fontId="1"/>
  </si>
  <si>
    <t>ヒャド
イオ</t>
    <phoneticPr fontId="1"/>
  </si>
  <si>
    <t>メラ
ギラ</t>
    <phoneticPr fontId="1"/>
  </si>
  <si>
    <t>ランク</t>
    <phoneticPr fontId="1"/>
  </si>
  <si>
    <t>種族</t>
    <rPh sb="0" eb="2">
      <t>シュゾク</t>
    </rPh>
    <phoneticPr fontId="1"/>
  </si>
  <si>
    <t>状態異常無効</t>
    <rPh sb="0" eb="2">
      <t>ジョウタイ</t>
    </rPh>
    <rPh sb="2" eb="4">
      <t>イジョウ</t>
    </rPh>
    <rPh sb="4" eb="6">
      <t>ムコウ</t>
    </rPh>
    <phoneticPr fontId="1"/>
  </si>
  <si>
    <t>状態異常半減</t>
    <rPh sb="0" eb="2">
      <t>ジョウタイ</t>
    </rPh>
    <rPh sb="2" eb="4">
      <t>イジョウ</t>
    </rPh>
    <rPh sb="4" eb="6">
      <t>ハンゲン</t>
    </rPh>
    <phoneticPr fontId="1"/>
  </si>
  <si>
    <t>状態異常弱点</t>
    <rPh sb="0" eb="2">
      <t>ジョウタイ</t>
    </rPh>
    <rPh sb="2" eb="4">
      <t>イジョウ</t>
    </rPh>
    <rPh sb="4" eb="6">
      <t>ジャクテン</t>
    </rPh>
    <phoneticPr fontId="1"/>
  </si>
  <si>
    <t>魅了</t>
    <rPh sb="0" eb="2">
      <t>ミリョウ</t>
    </rPh>
    <phoneticPr fontId="1"/>
  </si>
  <si>
    <t>呪文封じ
休み</t>
    <rPh sb="0" eb="2">
      <t>ジュモン</t>
    </rPh>
    <rPh sb="2" eb="3">
      <t>フウ</t>
    </rPh>
    <rPh sb="5" eb="6">
      <t>ヤス</t>
    </rPh>
    <phoneticPr fontId="1"/>
  </si>
  <si>
    <t>息封じ
マヒ</t>
    <rPh sb="0" eb="1">
      <t>イキ</t>
    </rPh>
    <rPh sb="1" eb="2">
      <t>フウ</t>
    </rPh>
    <phoneticPr fontId="1"/>
  </si>
  <si>
    <t>S</t>
    <phoneticPr fontId="1"/>
  </si>
  <si>
    <t>悪魔</t>
    <rPh sb="0" eb="2">
      <t>アクマ</t>
    </rPh>
    <phoneticPr fontId="1"/>
  </si>
  <si>
    <t>ガチャ</t>
    <phoneticPr fontId="1"/>
  </si>
  <si>
    <t>魔獣</t>
    <rPh sb="0" eb="2">
      <t>マジュウ</t>
    </rPh>
    <phoneticPr fontId="1"/>
  </si>
  <si>
    <t>ガチャ</t>
    <phoneticPr fontId="1"/>
  </si>
  <si>
    <t>S</t>
    <phoneticPr fontId="1"/>
  </si>
  <si>
    <t>休み</t>
    <rPh sb="0" eb="1">
      <t>ヤス</t>
    </rPh>
    <phoneticPr fontId="1"/>
  </si>
  <si>
    <t>移動制限
幻惑</t>
    <rPh sb="0" eb="2">
      <t>イドウ</t>
    </rPh>
    <rPh sb="2" eb="4">
      <t>セイゲン</t>
    </rPh>
    <rPh sb="5" eb="7">
      <t>ゲンワク</t>
    </rPh>
    <phoneticPr fontId="1"/>
  </si>
  <si>
    <t>眠り
物理封じ</t>
    <rPh sb="0" eb="1">
      <t>ネム</t>
    </rPh>
    <rPh sb="3" eb="5">
      <t>ブツリ</t>
    </rPh>
    <rPh sb="5" eb="6">
      <t>フウ</t>
    </rPh>
    <phoneticPr fontId="1"/>
  </si>
  <si>
    <t>ドラゴン</t>
    <phoneticPr fontId="1"/>
  </si>
  <si>
    <t>ガチャ</t>
    <phoneticPr fontId="1"/>
  </si>
  <si>
    <t>S</t>
    <phoneticPr fontId="1"/>
  </si>
  <si>
    <t>混乱</t>
    <rPh sb="0" eb="2">
      <t>コンラン</t>
    </rPh>
    <phoneticPr fontId="1"/>
  </si>
  <si>
    <t>毒
魅了</t>
    <rPh sb="0" eb="1">
      <t>ドク</t>
    </rPh>
    <rPh sb="2" eb="4">
      <t>ミリョウ</t>
    </rPh>
    <phoneticPr fontId="1"/>
  </si>
  <si>
    <t>物質</t>
    <rPh sb="0" eb="2">
      <t>ブッシツ</t>
    </rPh>
    <phoneticPr fontId="1"/>
  </si>
  <si>
    <t>ガチャ</t>
    <phoneticPr fontId="1"/>
  </si>
  <si>
    <t>S</t>
    <phoneticPr fontId="1"/>
  </si>
  <si>
    <t>毒</t>
    <rPh sb="0" eb="1">
      <t>ドク</t>
    </rPh>
    <phoneticPr fontId="1"/>
  </si>
  <si>
    <t>眠り
体技封じ</t>
    <rPh sb="0" eb="1">
      <t>ネム</t>
    </rPh>
    <rPh sb="3" eb="5">
      <t>タイギ</t>
    </rPh>
    <rPh sb="5" eb="6">
      <t>フウ</t>
    </rPh>
    <phoneticPr fontId="1"/>
  </si>
  <si>
    <t>移動制限
混乱</t>
    <rPh sb="0" eb="2">
      <t>イドウ</t>
    </rPh>
    <rPh sb="2" eb="4">
      <t>セイゲン</t>
    </rPh>
    <rPh sb="5" eb="7">
      <t>コンラン</t>
    </rPh>
    <phoneticPr fontId="1"/>
  </si>
  <si>
    <t>S</t>
    <phoneticPr fontId="1"/>
  </si>
  <si>
    <t>ドラゴン</t>
    <phoneticPr fontId="1"/>
  </si>
  <si>
    <t>ガチャ</t>
    <phoneticPr fontId="1"/>
  </si>
  <si>
    <t>スライム</t>
    <phoneticPr fontId="1"/>
  </si>
  <si>
    <t>幻惑</t>
    <rPh sb="0" eb="2">
      <t>ゲンワク</t>
    </rPh>
    <phoneticPr fontId="1"/>
  </si>
  <si>
    <t>呪い
魅了</t>
    <rPh sb="0" eb="1">
      <t>ノロ</t>
    </rPh>
    <rPh sb="3" eb="5">
      <t>ミリョウ</t>
    </rPh>
    <phoneticPr fontId="1"/>
  </si>
  <si>
    <t>眠り
呪文封じ</t>
    <rPh sb="0" eb="1">
      <t>ネム</t>
    </rPh>
    <rPh sb="3" eb="5">
      <t>ジュモン</t>
    </rPh>
    <rPh sb="5" eb="6">
      <t>フウ</t>
    </rPh>
    <phoneticPr fontId="1"/>
  </si>
  <si>
    <t>自然</t>
    <rPh sb="0" eb="2">
      <t>シゼン</t>
    </rPh>
    <phoneticPr fontId="1"/>
  </si>
  <si>
    <t>物理封じ
魅了</t>
    <rPh sb="0" eb="2">
      <t>ブツリ</t>
    </rPh>
    <rPh sb="2" eb="3">
      <t>フウ</t>
    </rPh>
    <rPh sb="5" eb="7">
      <t>ミリョウ</t>
    </rPh>
    <phoneticPr fontId="1"/>
  </si>
  <si>
    <t>息封じ
休み</t>
    <rPh sb="0" eb="1">
      <t>イキ</t>
    </rPh>
    <rPh sb="1" eb="2">
      <t>フウ</t>
    </rPh>
    <rPh sb="4" eb="5">
      <t>ヤス</t>
    </rPh>
    <phoneticPr fontId="1"/>
  </si>
  <si>
    <t>ゾンビ</t>
    <phoneticPr fontId="1"/>
  </si>
  <si>
    <t>ガチャ</t>
    <phoneticPr fontId="1"/>
  </si>
  <si>
    <t>S</t>
    <phoneticPr fontId="1"/>
  </si>
  <si>
    <t>マヒ</t>
    <phoneticPr fontId="1"/>
  </si>
  <si>
    <t>眠り
毒</t>
    <rPh sb="0" eb="1">
      <t>ネム</t>
    </rPh>
    <rPh sb="3" eb="4">
      <t>ドク</t>
    </rPh>
    <phoneticPr fontId="1"/>
  </si>
  <si>
    <t>体技封じ
幻惑</t>
    <rPh sb="0" eb="2">
      <t>タイギ</t>
    </rPh>
    <rPh sb="2" eb="3">
      <t>フウ</t>
    </rPh>
    <rPh sb="5" eb="7">
      <t>ゲンワク</t>
    </rPh>
    <phoneticPr fontId="1"/>
  </si>
  <si>
    <t>？？？？</t>
    <phoneticPr fontId="1"/>
  </si>
  <si>
    <t>ガチャ</t>
    <phoneticPr fontId="1"/>
  </si>
  <si>
    <t>マヒ</t>
    <phoneticPr fontId="1"/>
  </si>
  <si>
    <t>移動制限
休み</t>
    <rPh sb="0" eb="2">
      <t>イドウ</t>
    </rPh>
    <rPh sb="2" eb="4">
      <t>セイゲン</t>
    </rPh>
    <rPh sb="5" eb="6">
      <t>ヤス</t>
    </rPh>
    <phoneticPr fontId="1"/>
  </si>
  <si>
    <t>移動制限</t>
    <rPh sb="0" eb="2">
      <t>イドウ</t>
    </rPh>
    <rPh sb="2" eb="4">
      <t>セイゲン</t>
    </rPh>
    <phoneticPr fontId="1"/>
  </si>
  <si>
    <t>A</t>
    <phoneticPr fontId="1"/>
  </si>
  <si>
    <t>A</t>
    <phoneticPr fontId="1"/>
  </si>
  <si>
    <t>A</t>
    <phoneticPr fontId="1"/>
  </si>
  <si>
    <t>体技封じ
マヒ</t>
    <rPh sb="0" eb="2">
      <t>タイギ</t>
    </rPh>
    <rPh sb="2" eb="3">
      <t>フウ</t>
    </rPh>
    <phoneticPr fontId="1"/>
  </si>
  <si>
    <t>A</t>
    <phoneticPr fontId="1"/>
  </si>
  <si>
    <t>呪文封じ
移動制限</t>
    <rPh sb="0" eb="2">
      <t>ジュモン</t>
    </rPh>
    <rPh sb="2" eb="3">
      <t>フウ</t>
    </rPh>
    <rPh sb="5" eb="7">
      <t>イドウ</t>
    </rPh>
    <rPh sb="7" eb="9">
      <t>セイゲン</t>
    </rPh>
    <phoneticPr fontId="1"/>
  </si>
  <si>
    <t>物理封じ
マヒ</t>
    <rPh sb="0" eb="2">
      <t>ブツリ</t>
    </rPh>
    <rPh sb="2" eb="3">
      <t>フウ</t>
    </rPh>
    <phoneticPr fontId="1"/>
  </si>
  <si>
    <t>B</t>
    <phoneticPr fontId="1"/>
  </si>
  <si>
    <t>B</t>
    <phoneticPr fontId="1"/>
  </si>
  <si>
    <t>しんくうづき（バギ/物理）
しんくうは（バギ/体技）
はげしくかみつく（無/物理）</t>
    <rPh sb="10" eb="12">
      <t>ブツリ</t>
    </rPh>
    <rPh sb="23" eb="25">
      <t>タイギ</t>
    </rPh>
    <rPh sb="36" eb="37">
      <t>ム</t>
    </rPh>
    <rPh sb="38" eb="40">
      <t>ブツリ</t>
    </rPh>
    <phoneticPr fontId="1"/>
  </si>
  <si>
    <t>B</t>
    <phoneticPr fontId="1"/>
  </si>
  <si>
    <t>13-4</t>
    <phoneticPr fontId="1"/>
  </si>
  <si>
    <t>B</t>
    <phoneticPr fontId="1"/>
  </si>
  <si>
    <t>15-4</t>
    <phoneticPr fontId="1"/>
  </si>
  <si>
    <t>9-4</t>
    <phoneticPr fontId="1"/>
  </si>
  <si>
    <t>C</t>
    <phoneticPr fontId="1"/>
  </si>
  <si>
    <t>8-8、9-3、10-3、12-1</t>
    <phoneticPr fontId="1"/>
  </si>
  <si>
    <t>11-1、12-2</t>
    <phoneticPr fontId="1"/>
  </si>
  <si>
    <t>呪い
マヒ</t>
    <rPh sb="0" eb="1">
      <t>ノロ</t>
    </rPh>
    <phoneticPr fontId="1"/>
  </si>
  <si>
    <t>マヒ</t>
    <phoneticPr fontId="1"/>
  </si>
  <si>
    <t>毒
体技封じ</t>
    <rPh sb="0" eb="1">
      <t>ドク</t>
    </rPh>
    <rPh sb="2" eb="4">
      <t>タイギ</t>
    </rPh>
    <rPh sb="4" eb="5">
      <t>フウ</t>
    </rPh>
    <phoneticPr fontId="1"/>
  </si>
  <si>
    <t>呪文封じ
魅了</t>
    <rPh sb="0" eb="2">
      <t>ジュモン</t>
    </rPh>
    <rPh sb="2" eb="3">
      <t>フウ</t>
    </rPh>
    <rPh sb="5" eb="7">
      <t>ミリョウ</t>
    </rPh>
    <phoneticPr fontId="1"/>
  </si>
  <si>
    <t>9-5、12-2、12-7</t>
    <phoneticPr fontId="1"/>
  </si>
  <si>
    <t>ガチャ</t>
    <phoneticPr fontId="1"/>
  </si>
  <si>
    <t>13-2、13-6、13-8、15-1</t>
    <phoneticPr fontId="1"/>
  </si>
  <si>
    <t>10-1、11-2、11-6、11-8
12-2、12-7、13-5、15-3</t>
    <phoneticPr fontId="1"/>
  </si>
  <si>
    <t>7-5</t>
    <phoneticPr fontId="1"/>
  </si>
  <si>
    <t>9-5、11-4、12-6、14-2
14-5、14-7</t>
    <phoneticPr fontId="1"/>
  </si>
  <si>
    <t>眠り</t>
    <rPh sb="0" eb="1">
      <t>ネム</t>
    </rPh>
    <phoneticPr fontId="1"/>
  </si>
  <si>
    <t>物理封じ
混乱</t>
    <rPh sb="0" eb="2">
      <t>ブツリ</t>
    </rPh>
    <rPh sb="2" eb="3">
      <t>フウ</t>
    </rPh>
    <rPh sb="5" eb="7">
      <t>コンラン</t>
    </rPh>
    <phoneticPr fontId="1"/>
  </si>
  <si>
    <t>休み
呪い</t>
    <rPh sb="0" eb="1">
      <t>ヤス</t>
    </rPh>
    <rPh sb="3" eb="4">
      <t>ノロ</t>
    </rPh>
    <phoneticPr fontId="1"/>
  </si>
  <si>
    <t>9-7、11-2、11-3、11-8
12-7、15-2</t>
    <phoneticPr fontId="1"/>
  </si>
  <si>
    <t>10-4、11-5、11-7．12-1
12-7</t>
    <phoneticPr fontId="1"/>
  </si>
  <si>
    <t>6-4、8-7、8-8、10-5
12-6、15-2</t>
    <phoneticPr fontId="1"/>
  </si>
  <si>
    <t>13-2、13-3、13-7、14-6
14-7、14-9</t>
    <phoneticPr fontId="1"/>
  </si>
  <si>
    <t>5-6、7-2、9-8、11-7</t>
    <phoneticPr fontId="1"/>
  </si>
  <si>
    <t>7-3、9-2、9-7、11-4
14-2、14-5、14-6、15-1</t>
    <phoneticPr fontId="1"/>
  </si>
  <si>
    <t>D</t>
    <phoneticPr fontId="1"/>
  </si>
  <si>
    <t>3-3、4-3、7-2、9-3
9-7、11-2、12-1、12-6</t>
    <phoneticPr fontId="1"/>
  </si>
  <si>
    <t>2-2、6-3</t>
    <phoneticPr fontId="1"/>
  </si>
  <si>
    <t>8-4、11-3、12-3</t>
    <phoneticPr fontId="1"/>
  </si>
  <si>
    <t>7-8、9-4</t>
    <phoneticPr fontId="1"/>
  </si>
  <si>
    <t>6-2、7-4、8-1</t>
    <phoneticPr fontId="1"/>
  </si>
  <si>
    <t>眠り
移動制限</t>
    <rPh sb="0" eb="1">
      <t>ネム</t>
    </rPh>
    <rPh sb="3" eb="5">
      <t>イドウ</t>
    </rPh>
    <rPh sb="5" eb="7">
      <t>セイゲン</t>
    </rPh>
    <phoneticPr fontId="1"/>
  </si>
  <si>
    <t>5-1、5-4、7-7、7-8
12-9．13-6、14-6、15-1</t>
    <phoneticPr fontId="1"/>
  </si>
  <si>
    <t>呪い</t>
    <rPh sb="0" eb="1">
      <t>ノロ</t>
    </rPh>
    <phoneticPr fontId="1"/>
  </si>
  <si>
    <t>眠り
混乱</t>
    <rPh sb="0" eb="1">
      <t>ネム</t>
    </rPh>
    <rPh sb="3" eb="5">
      <t>コンラン</t>
    </rPh>
    <phoneticPr fontId="1"/>
  </si>
  <si>
    <t>5-3、5-6、5-7、7-3
11-8、14-5</t>
    <phoneticPr fontId="1"/>
  </si>
  <si>
    <t>4-5、8-2、8-6、10-3
11-1</t>
    <phoneticPr fontId="1"/>
  </si>
  <si>
    <t>4-4、13-1</t>
    <phoneticPr fontId="1"/>
  </si>
  <si>
    <t>マヒ</t>
    <phoneticPr fontId="1"/>
  </si>
  <si>
    <t>12-3、13-1、13-3、13-7
15-1</t>
    <phoneticPr fontId="1"/>
  </si>
  <si>
    <t>13-5、13-7</t>
    <phoneticPr fontId="1"/>
  </si>
  <si>
    <t>6-1、10-2</t>
    <phoneticPr fontId="1"/>
  </si>
  <si>
    <t>4-7、7-2、12-4、12-7</t>
    <phoneticPr fontId="1"/>
  </si>
  <si>
    <t>4-6、11-5</t>
    <phoneticPr fontId="1"/>
  </si>
  <si>
    <t>6-4、8-3、8-5、8-6
8-8、10-5</t>
    <phoneticPr fontId="1"/>
  </si>
  <si>
    <t>6-1、6-5、10-5、14-3</t>
    <phoneticPr fontId="1"/>
  </si>
  <si>
    <t>4-4、6-3、8-6、11-1</t>
    <phoneticPr fontId="1"/>
  </si>
  <si>
    <t>4-3、4-5</t>
    <phoneticPr fontId="1"/>
  </si>
  <si>
    <t>9-6、9-8、11-6、11-8</t>
    <phoneticPr fontId="1"/>
  </si>
  <si>
    <t>5-1、6-2、7-1、11-7</t>
    <phoneticPr fontId="1"/>
  </si>
  <si>
    <t>4-5、11-3、12-1、13-2</t>
    <phoneticPr fontId="1"/>
  </si>
  <si>
    <t>E</t>
    <phoneticPr fontId="1"/>
  </si>
  <si>
    <t>6-5、7-7、8-2、8-8
12-9、13-2、14-3</t>
    <phoneticPr fontId="1"/>
  </si>
  <si>
    <t>E</t>
    <phoneticPr fontId="1"/>
  </si>
  <si>
    <t>5-7、7-1、9-2、13-9
14-2、14-5</t>
    <phoneticPr fontId="1"/>
  </si>
  <si>
    <t>2-3、2-4、2-5、5-4
7-3、9-1</t>
    <phoneticPr fontId="1"/>
  </si>
  <si>
    <t>5-5、5-8</t>
    <phoneticPr fontId="1"/>
  </si>
  <si>
    <t>5-2、5-3、7-6、7-7
7-8</t>
    <phoneticPr fontId="1"/>
  </si>
  <si>
    <t>9-5、9-7、12-7</t>
    <phoneticPr fontId="1"/>
  </si>
  <si>
    <t>2-2、4,-1、4-7、11-3</t>
    <phoneticPr fontId="1"/>
  </si>
  <si>
    <t>3-2</t>
    <phoneticPr fontId="1"/>
  </si>
  <si>
    <t>2-2、5-4、5-5、14-1
14-6</t>
    <phoneticPr fontId="1"/>
  </si>
  <si>
    <t>5-6、7-6、10-3、15-1</t>
    <phoneticPr fontId="1"/>
  </si>
  <si>
    <t>8-2、10-3</t>
    <phoneticPr fontId="1"/>
  </si>
  <si>
    <t>9-1、9-3、10-1、13-9
14-2</t>
    <phoneticPr fontId="1"/>
  </si>
  <si>
    <t>6-3、6-5、7-5、8-7
12-9、15-2</t>
    <phoneticPr fontId="1"/>
  </si>
  <si>
    <t>5-1、5-2、5-3、6-2
8-5、10-2、13-1</t>
    <phoneticPr fontId="1"/>
  </si>
  <si>
    <t>3-3、4-2、6-5、11-1</t>
    <phoneticPr fontId="1"/>
  </si>
  <si>
    <t>4-1、8-1、8-6、12-6</t>
    <phoneticPr fontId="1"/>
  </si>
  <si>
    <t>マヒ</t>
    <phoneticPr fontId="1"/>
  </si>
  <si>
    <t>13-4、13-5</t>
    <phoneticPr fontId="1"/>
  </si>
  <si>
    <t>3-1、3-2、4-2、5-5
5-8、7-2、13-9</t>
    <phoneticPr fontId="1"/>
  </si>
  <si>
    <t>3-3、8-3、8-7、15-2</t>
    <phoneticPr fontId="1"/>
  </si>
  <si>
    <t>F</t>
    <phoneticPr fontId="1"/>
  </si>
  <si>
    <t>2-3、2-4、2-5、8-1
8-4、8-7、12-3、12-7</t>
    <phoneticPr fontId="1"/>
  </si>
  <si>
    <t>2-1、4-3</t>
    <phoneticPr fontId="1"/>
  </si>
  <si>
    <t>5-8</t>
    <phoneticPr fontId="1"/>
  </si>
  <si>
    <t>5-5、9-2、9-6、13-9</t>
    <phoneticPr fontId="1"/>
  </si>
  <si>
    <t>3-1</t>
    <phoneticPr fontId="1"/>
  </si>
  <si>
    <t>F</t>
    <phoneticPr fontId="1"/>
  </si>
  <si>
    <t>2-1、4-1、4-2、4-4
4-6、4-7</t>
    <phoneticPr fontId="1"/>
  </si>
  <si>
    <t>2-1</t>
    <phoneticPr fontId="1"/>
  </si>
  <si>
    <t>4-3</t>
    <phoneticPr fontId="1"/>
  </si>
  <si>
    <t>ギラ
イオ</t>
    <phoneticPr fontId="1"/>
  </si>
  <si>
    <t>10-2、11-6、11-8</t>
    <phoneticPr fontId="1"/>
  </si>
  <si>
    <t>7-1、9-1、13-3、14-1</t>
    <phoneticPr fontId="1"/>
  </si>
  <si>
    <t>ドラクエ1コラボイベント2-5</t>
    <phoneticPr fontId="1"/>
  </si>
  <si>
    <t>8-4</t>
    <phoneticPr fontId="1"/>
  </si>
  <si>
    <t>14-3</t>
    <phoneticPr fontId="1"/>
  </si>
  <si>
    <t>12-5</t>
    <phoneticPr fontId="1"/>
  </si>
  <si>
    <t>入手方法</t>
    <rPh sb="0" eb="2">
      <t>ニュウシュ</t>
    </rPh>
    <rPh sb="2" eb="4">
      <t>ホウホウ</t>
    </rPh>
    <phoneticPr fontId="1"/>
  </si>
  <si>
    <t>バギ
デイン</t>
    <phoneticPr fontId="1"/>
  </si>
  <si>
    <t>バトルロード</t>
    <phoneticPr fontId="1"/>
  </si>
  <si>
    <t>-</t>
    <phoneticPr fontId="1"/>
  </si>
  <si>
    <t>ドラクエ1コラボ</t>
    <phoneticPr fontId="1"/>
  </si>
  <si>
    <t>ドラクエ1コラボ</t>
    <phoneticPr fontId="1"/>
  </si>
  <si>
    <t>ゴーストロード</t>
    <phoneticPr fontId="1"/>
  </si>
  <si>
    <t>くさった死体ロード</t>
    <rPh sb="4" eb="6">
      <t>シタイ</t>
    </rPh>
    <phoneticPr fontId="1"/>
  </si>
  <si>
    <t>くさった死体ロード</t>
    <phoneticPr fontId="1"/>
  </si>
  <si>
    <t>くさった死体ロード</t>
    <phoneticPr fontId="1"/>
  </si>
  <si>
    <t>ゴーストロード
くさった死体ロード</t>
    <phoneticPr fontId="1"/>
  </si>
  <si>
    <t>ゴーストロード
くさった死体ロード</t>
    <phoneticPr fontId="1"/>
  </si>
  <si>
    <t>★くさった死体ロード
スラクト</t>
    <phoneticPr fontId="1"/>
  </si>
  <si>
    <t>スライムナイトロード</t>
    <phoneticPr fontId="1"/>
  </si>
  <si>
    <t>★バブルスライムロード</t>
    <phoneticPr fontId="1"/>
  </si>
  <si>
    <t>スライムナイトロード
バブルスライムロード</t>
    <phoneticPr fontId="1"/>
  </si>
  <si>
    <t>スライムナイトロード
バブルスライムロード</t>
    <phoneticPr fontId="1"/>
  </si>
  <si>
    <t>バブルスライムロード</t>
    <phoneticPr fontId="1"/>
  </si>
  <si>
    <t>バブルスライムロード</t>
    <phoneticPr fontId="1"/>
  </si>
  <si>
    <t>バブルスライムロード</t>
    <phoneticPr fontId="1"/>
  </si>
  <si>
    <t>ドラキーロード</t>
    <phoneticPr fontId="1"/>
  </si>
  <si>
    <t>ドラキーロード
★シールドこぞうロード</t>
    <phoneticPr fontId="1"/>
  </si>
  <si>
    <t>ドラキーロード
シールドこぞうロード</t>
    <phoneticPr fontId="1"/>
  </si>
  <si>
    <t>ドラキーロード
シールドこぞうロード</t>
    <phoneticPr fontId="1"/>
  </si>
  <si>
    <t>ドラキーロード
シールドこぞうロード</t>
    <phoneticPr fontId="1"/>
  </si>
  <si>
    <t>シールドこぞうロード</t>
    <phoneticPr fontId="1"/>
  </si>
  <si>
    <t>シールドこぞうロード</t>
    <phoneticPr fontId="1"/>
  </si>
  <si>
    <t>★ベビーサタンロード</t>
    <phoneticPr fontId="1"/>
  </si>
  <si>
    <t>ドラキーロード
シールドこぞうロード
ベビーサタンロード</t>
    <phoneticPr fontId="1"/>
  </si>
  <si>
    <t>ベビーサタンロード</t>
  </si>
  <si>
    <t>ベビーサタンロード</t>
    <phoneticPr fontId="1"/>
  </si>
  <si>
    <t>ベビーサタンロード</t>
    <phoneticPr fontId="1"/>
  </si>
  <si>
    <t>ベビーサタンロード</t>
    <phoneticPr fontId="1"/>
  </si>
  <si>
    <t>ベビーサタンロード</t>
    <phoneticPr fontId="1"/>
  </si>
  <si>
    <t>ブラウニーロード</t>
    <phoneticPr fontId="1"/>
  </si>
  <si>
    <t>ブラウニーロード</t>
    <phoneticPr fontId="1"/>
  </si>
  <si>
    <t>★ブラウニーロード</t>
    <phoneticPr fontId="1"/>
  </si>
  <si>
    <t>ブラウニーロード</t>
    <phoneticPr fontId="1"/>
  </si>
  <si>
    <t>ブラウニーロード</t>
    <phoneticPr fontId="1"/>
  </si>
  <si>
    <t>ブラウニーロード</t>
    <phoneticPr fontId="1"/>
  </si>
  <si>
    <t>ブラウニーロード
★リカントロード</t>
    <phoneticPr fontId="1"/>
  </si>
  <si>
    <t>リカントロード</t>
    <phoneticPr fontId="1"/>
  </si>
  <si>
    <t>ベビーサタンロード
リカントロード</t>
    <phoneticPr fontId="1"/>
  </si>
  <si>
    <t>ベビーサタンロード
リカントロード</t>
    <phoneticPr fontId="1"/>
  </si>
  <si>
    <t>リカントロード</t>
    <phoneticPr fontId="1"/>
  </si>
  <si>
    <t>リカントロード</t>
    <phoneticPr fontId="1"/>
  </si>
  <si>
    <t>ベビーサタンロード
リカントロード</t>
    <phoneticPr fontId="1"/>
  </si>
  <si>
    <t>ゴーレムロード</t>
    <phoneticPr fontId="1"/>
  </si>
  <si>
    <t>ゴーレムロード</t>
    <phoneticPr fontId="1"/>
  </si>
  <si>
    <t>ゴーレムロード</t>
    <phoneticPr fontId="1"/>
  </si>
  <si>
    <t>★フレイムロード</t>
    <phoneticPr fontId="1"/>
  </si>
  <si>
    <t>フレイムロード</t>
    <phoneticPr fontId="1"/>
  </si>
  <si>
    <t>フレイムロード</t>
    <phoneticPr fontId="1"/>
  </si>
  <si>
    <t>フレイムロード</t>
    <phoneticPr fontId="1"/>
  </si>
  <si>
    <t>フレイムロード</t>
    <phoneticPr fontId="1"/>
  </si>
  <si>
    <t>★きりかぶおばけロード</t>
    <phoneticPr fontId="1"/>
  </si>
  <si>
    <t>きりかぶおばけロード</t>
    <phoneticPr fontId="1"/>
  </si>
  <si>
    <t>きりかぶおばけロード</t>
    <phoneticPr fontId="1"/>
  </si>
  <si>
    <t>きりかぶおばけロード</t>
    <phoneticPr fontId="1"/>
  </si>
  <si>
    <t>きりかぶおばけロード
★ぐんたいガニロード</t>
    <phoneticPr fontId="1"/>
  </si>
  <si>
    <t>ぐんたいガニロード</t>
  </si>
  <si>
    <t>きりかぶおばけロード
ぐんたいガニロード</t>
    <phoneticPr fontId="1"/>
  </si>
  <si>
    <t>きりかぶおばけロード
ぐんたいガニロード</t>
    <phoneticPr fontId="1"/>
  </si>
  <si>
    <t>ぐんたいガニロード</t>
    <phoneticPr fontId="1"/>
  </si>
  <si>
    <t>きりかぶおばけロード
ぐんたいガニロード</t>
    <phoneticPr fontId="1"/>
  </si>
  <si>
    <t>ドラゴンロード</t>
  </si>
  <si>
    <t>ドラゴンロード</t>
    <phoneticPr fontId="1"/>
  </si>
  <si>
    <t>ドラゴンロード</t>
    <phoneticPr fontId="1"/>
  </si>
  <si>
    <t>ドラゴンロード</t>
    <phoneticPr fontId="1"/>
  </si>
  <si>
    <t>ドラゴンロード</t>
    <phoneticPr fontId="1"/>
  </si>
  <si>
    <t>ドラゴンロード</t>
    <phoneticPr fontId="1"/>
  </si>
  <si>
    <t>★ドラゴンロード
★ドラクエ1コラボ</t>
    <phoneticPr fontId="1"/>
  </si>
  <si>
    <t>ドラキーロード
ドラクエ1コラボ</t>
    <phoneticPr fontId="1"/>
  </si>
  <si>
    <t>くさった死体ロード
ドラクエ1コラボ</t>
    <phoneticPr fontId="1"/>
  </si>
  <si>
    <t>ベビーサタンロード
ドラクエ1コラボ</t>
    <phoneticPr fontId="1"/>
  </si>
  <si>
    <t>スライムナイトロード
バブルスライムロード
ドラクエ1コラボ</t>
    <phoneticPr fontId="1"/>
  </si>
  <si>
    <t>★ゴーストロード
スラクト
ドラクエ1コラボ</t>
    <phoneticPr fontId="1"/>
  </si>
  <si>
    <t>シールドこぞうロード
ベビーサタンロード
ドラクエ1コラボ</t>
    <phoneticPr fontId="1"/>
  </si>
  <si>
    <t>★ドラキーロード
ベビーサタンロード
スラクト
ドラクエ1コラボ</t>
    <phoneticPr fontId="1"/>
  </si>
  <si>
    <t>スライムナイトロード
スラクト</t>
    <phoneticPr fontId="1"/>
  </si>
  <si>
    <t>★ベビーパンサーロード
スラクト</t>
    <phoneticPr fontId="1"/>
  </si>
  <si>
    <t>ゴーレムロード
スラクト</t>
    <phoneticPr fontId="1"/>
  </si>
  <si>
    <t>★スライムナイトロード
バブルスライムロード
スラクト</t>
    <phoneticPr fontId="1"/>
  </si>
  <si>
    <t>★ゴーレムロード
スラクト</t>
    <phoneticPr fontId="1"/>
  </si>
  <si>
    <t>-</t>
    <phoneticPr fontId="1"/>
  </si>
  <si>
    <t>リーダー特性</t>
    <rPh sb="4" eb="6">
      <t>トクセイ</t>
    </rPh>
    <phoneticPr fontId="1"/>
  </si>
  <si>
    <t xml:space="preserve">自分含む5×5マスの範囲の呪文威力を10％上げる </t>
    <phoneticPr fontId="1"/>
  </si>
  <si>
    <t xml:space="preserve">物理威力+10% </t>
    <phoneticPr fontId="1"/>
  </si>
  <si>
    <t xml:space="preserve">自分を含む5×5マスのメラ属性呪文威力を20%上げる </t>
    <phoneticPr fontId="1"/>
  </si>
  <si>
    <t xml:space="preserve">自分含む5×5マスのヒャド属性物理威力を20%上げる </t>
    <phoneticPr fontId="1"/>
  </si>
  <si>
    <t>自分含む5×5マスの範囲の体技威力を10％上げる</t>
    <phoneticPr fontId="1"/>
  </si>
  <si>
    <t xml:space="preserve">自分含む5×5マスの範囲のなかまのメラ系威力を10％上げる </t>
    <phoneticPr fontId="1"/>
  </si>
  <si>
    <t xml:space="preserve">敵の攻撃力を10%下げる </t>
    <phoneticPr fontId="1"/>
  </si>
  <si>
    <t xml:space="preserve">自分含む5×5マスの範囲のドラゴン系息威力を20％上げる </t>
    <phoneticPr fontId="1"/>
  </si>
  <si>
    <t xml:space="preserve">ドラゴン系守備力を30%上げる </t>
    <phoneticPr fontId="1"/>
  </si>
  <si>
    <t>自分含む5×5マスの範囲のなかまの呪文消費MPを10％下げる</t>
    <phoneticPr fontId="1"/>
  </si>
  <si>
    <t>竜王</t>
    <rPh sb="0" eb="2">
      <t>リュウオウ</t>
    </rPh>
    <phoneticPr fontId="1"/>
  </si>
  <si>
    <t>桎梏のツメ（ドルマ/物理）
ほのお（メラ/息）
ドラゴンスイング（無/物理）</t>
    <rPh sb="0" eb="2">
      <t>シッコク</t>
    </rPh>
    <rPh sb="10" eb="12">
      <t>ブツリ</t>
    </rPh>
    <rPh sb="21" eb="22">
      <t>イキ</t>
    </rPh>
    <rPh sb="33" eb="34">
      <t>ム</t>
    </rPh>
    <rPh sb="35" eb="37">
      <t>ブツリ</t>
    </rPh>
    <phoneticPr fontId="1"/>
  </si>
  <si>
    <t>息封じ
魅了</t>
    <rPh sb="0" eb="1">
      <t>イキ</t>
    </rPh>
    <rPh sb="1" eb="2">
      <t>フウ</t>
    </rPh>
    <rPh sb="4" eb="6">
      <t>ミリョウ</t>
    </rPh>
    <phoneticPr fontId="1"/>
  </si>
  <si>
    <t>呪文封じ
混乱</t>
    <rPh sb="0" eb="2">
      <t>ジュモン</t>
    </rPh>
    <rPh sb="2" eb="3">
      <t>フウ</t>
    </rPh>
    <rPh sb="5" eb="7">
      <t>コンラン</t>
    </rPh>
    <phoneticPr fontId="1"/>
  </si>
  <si>
    <t>周囲5x5マスの敵のしゅび力を20%下げる</t>
    <phoneticPr fontId="1"/>
  </si>
  <si>
    <t>S</t>
    <phoneticPr fontId="1"/>
  </si>
  <si>
    <t>リーダー特性の画像  自分を含む5x5マスのギラ属性威力を10%上げる</t>
    <phoneticPr fontId="1"/>
  </si>
  <si>
    <t>自分含む5×5マスのスライム系守備力を30%上げる</t>
    <phoneticPr fontId="1"/>
  </si>
  <si>
    <t>自分含む5×5マスの敵のメラ耐性を25%下げる</t>
    <phoneticPr fontId="1"/>
  </si>
  <si>
    <t>自分含む5×5マスの魔獣系物理威力を20%上げる</t>
    <phoneticPr fontId="1"/>
  </si>
  <si>
    <t>自分含む5×5マスのバギ属性威力を10%上げる</t>
    <phoneticPr fontId="1"/>
  </si>
  <si>
    <t>自分含む5×5マスの敵の毒耐性を50%下げる</t>
    <phoneticPr fontId="1"/>
  </si>
  <si>
    <t>自分含む5×5マスのヒャド威力を5％上げる</t>
    <phoneticPr fontId="1"/>
  </si>
  <si>
    <t>自分含む5×5マスのドルマ威力を5％上げる</t>
    <phoneticPr fontId="1"/>
  </si>
  <si>
    <t>自分含む5×5マスのデイン威力を5％上げる</t>
    <phoneticPr fontId="1"/>
  </si>
  <si>
    <t>自分を含む5×5の物質系物理威力を10%上げる</t>
    <phoneticPr fontId="1"/>
  </si>
  <si>
    <t>リーダー特性の画像  自分含む5×5マスの敵の攻撃力を5%下げる</t>
    <phoneticPr fontId="1"/>
  </si>
  <si>
    <t>自分含む5×5マスの体技威力を5％上げる</t>
    <phoneticPr fontId="1"/>
  </si>
  <si>
    <t>自分含む5×5マスのバギ威力を5％上げる</t>
    <phoneticPr fontId="1"/>
  </si>
  <si>
    <t>自分含む5×5マスの敵の守備力を10%下げる</t>
    <phoneticPr fontId="1"/>
  </si>
  <si>
    <t>リーダー特性の画像  自分含む5×5マスの魔獣系物理威力を10%上げる</t>
    <phoneticPr fontId="1"/>
  </si>
  <si>
    <t>自分含む5×5マスの物理威力を5%上げる</t>
    <phoneticPr fontId="1"/>
  </si>
  <si>
    <t>自分含む5×5マスの体技威力を5%上げる</t>
    <phoneticPr fontId="1"/>
  </si>
  <si>
    <t>自分含む5×5マスのドラゴン系物理威力を10%上げる</t>
    <phoneticPr fontId="1"/>
  </si>
  <si>
    <t>自分含む5×5マスのスライム系守備力を15%上げる</t>
    <phoneticPr fontId="1"/>
  </si>
  <si>
    <t>自分含む5×5マスの息威力を5%上げる</t>
    <phoneticPr fontId="1"/>
  </si>
  <si>
    <t>自分含む5×5マスのドラゴン系息威力を10%上げる</t>
    <phoneticPr fontId="1"/>
  </si>
  <si>
    <t>自分含む5×5マスの敵のイオ耐性を15％下げる</t>
    <phoneticPr fontId="1"/>
  </si>
  <si>
    <t>自分を含む5×5マスのメラ属性威力を5%上げる</t>
    <phoneticPr fontId="1"/>
  </si>
  <si>
    <t>リーダー特性の画像  自分を含む5x5マスのギラ属性威力を5%上げる</t>
    <phoneticPr fontId="1"/>
  </si>
  <si>
    <t>かげのきし</t>
    <phoneticPr fontId="1"/>
  </si>
  <si>
    <t>ハートブレイク（無/物理）
はやぶさ斬り（無/物理）
ダークスパイク（ドルマ/物理）</t>
    <rPh sb="8" eb="9">
      <t>ム</t>
    </rPh>
    <rPh sb="10" eb="12">
      <t>ブツリ</t>
    </rPh>
    <rPh sb="18" eb="19">
      <t>キ</t>
    </rPh>
    <rPh sb="21" eb="22">
      <t>ム</t>
    </rPh>
    <rPh sb="23" eb="25">
      <t>ブツリ</t>
    </rPh>
    <rPh sb="39" eb="41">
      <t>ブツリ</t>
    </rPh>
    <phoneticPr fontId="1"/>
  </si>
  <si>
    <t>ゾンビ系守備力を15%あげる</t>
    <rPh sb="3" eb="4">
      <t>ケイ</t>
    </rPh>
    <rPh sb="4" eb="7">
      <t>シュビリョク</t>
    </rPh>
    <phoneticPr fontId="1"/>
  </si>
  <si>
    <t>A</t>
    <phoneticPr fontId="1"/>
  </si>
  <si>
    <t>ゾンビ</t>
    <phoneticPr fontId="1"/>
  </si>
  <si>
    <t>ガチャ</t>
    <phoneticPr fontId="1"/>
  </si>
  <si>
    <t>Sランク集計</t>
    <rPh sb="4" eb="6">
      <t>シュウケイ</t>
    </rPh>
    <phoneticPr fontId="1"/>
  </si>
  <si>
    <t>Aランク集計</t>
    <rPh sb="4" eb="6">
      <t>シュウケイ</t>
    </rPh>
    <phoneticPr fontId="1"/>
  </si>
  <si>
    <t>バギ
デイン</t>
    <phoneticPr fontId="1"/>
  </si>
  <si>
    <t>バギ
デイン</t>
    <phoneticPr fontId="1"/>
  </si>
  <si>
    <t>バギ
デイン</t>
    <phoneticPr fontId="1"/>
  </si>
  <si>
    <t>Bランク集計</t>
    <rPh sb="4" eb="6">
      <t>シュウケイ</t>
    </rPh>
    <phoneticPr fontId="1"/>
  </si>
  <si>
    <t>12-4</t>
    <phoneticPr fontId="1"/>
  </si>
  <si>
    <t>カンダタこぶん</t>
    <phoneticPr fontId="1"/>
  </si>
  <si>
    <t>キラーパンサー</t>
    <phoneticPr fontId="1"/>
  </si>
  <si>
    <t>しんくうづき（バギ/物理）
こんしん斬り（無/物理）
ふうじん斬り（バギ/物理）</t>
    <rPh sb="10" eb="12">
      <t>ブツリ</t>
    </rPh>
    <rPh sb="18" eb="19">
      <t>キ</t>
    </rPh>
    <rPh sb="21" eb="22">
      <t>ム</t>
    </rPh>
    <rPh sb="23" eb="25">
      <t>ブツリ</t>
    </rPh>
    <rPh sb="31" eb="32">
      <t>キ</t>
    </rPh>
    <rPh sb="37" eb="39">
      <t>ブツリ</t>
    </rPh>
    <phoneticPr fontId="1"/>
  </si>
  <si>
    <t>メラ
ドルマ</t>
    <phoneticPr fontId="1"/>
  </si>
  <si>
    <t>ヒャド
イオ</t>
    <phoneticPr fontId="1"/>
  </si>
  <si>
    <t>毒
魅了</t>
    <rPh sb="0" eb="1">
      <t>ドク</t>
    </rPh>
    <phoneticPr fontId="1"/>
  </si>
  <si>
    <t>B</t>
    <phoneticPr fontId="1"/>
  </si>
  <si>
    <t>討伐クエスト</t>
    <rPh sb="0" eb="2">
      <t>トウバツ</t>
    </rPh>
    <phoneticPr fontId="1"/>
  </si>
  <si>
    <t>Cランク集計</t>
    <rPh sb="4" eb="6">
      <t>シュウケイ</t>
    </rPh>
    <phoneticPr fontId="1"/>
  </si>
  <si>
    <t>Dランク集計</t>
    <rPh sb="4" eb="6">
      <t>シュウケイ</t>
    </rPh>
    <phoneticPr fontId="1"/>
  </si>
  <si>
    <t>Eランク集計</t>
    <rPh sb="4" eb="6">
      <t>シュウケイ</t>
    </rPh>
    <phoneticPr fontId="1"/>
  </si>
  <si>
    <t>Fランク集計</t>
    <rPh sb="4" eb="6">
      <t>シュウケイ</t>
    </rPh>
    <phoneticPr fontId="1"/>
  </si>
  <si>
    <t>メラ</t>
    <phoneticPr fontId="1"/>
  </si>
  <si>
    <t>ギラ</t>
    <phoneticPr fontId="1"/>
  </si>
  <si>
    <t>ヒャド</t>
    <phoneticPr fontId="1"/>
  </si>
  <si>
    <t>イオ</t>
    <phoneticPr fontId="1"/>
  </si>
  <si>
    <t>デイン</t>
    <phoneticPr fontId="1"/>
  </si>
  <si>
    <t>バギ</t>
    <phoneticPr fontId="1"/>
  </si>
  <si>
    <t>ドルマ</t>
    <phoneticPr fontId="1"/>
  </si>
  <si>
    <t>クイーンスライム</t>
    <phoneticPr fontId="1"/>
  </si>
  <si>
    <t>ギラ
イオ</t>
    <phoneticPr fontId="1"/>
  </si>
  <si>
    <t>バギ
ドルマ</t>
    <phoneticPr fontId="1"/>
  </si>
  <si>
    <t>スライム系体技威力を20%上げる</t>
    <phoneticPr fontId="1"/>
  </si>
  <si>
    <t>S</t>
    <phoneticPr fontId="1"/>
  </si>
  <si>
    <t>スライム</t>
    <phoneticPr fontId="1"/>
  </si>
  <si>
    <t>ゴッドライダー</t>
    <phoneticPr fontId="1"/>
  </si>
  <si>
    <t>ひきよせ（無属性/体技）
ひょうが（ヒャド属性/体技）
ひょうけつのくさり（ヒャド属性/体技）</t>
    <rPh sb="5" eb="6">
      <t>ム</t>
    </rPh>
    <rPh sb="6" eb="8">
      <t>ゾクセイ</t>
    </rPh>
    <rPh sb="9" eb="11">
      <t>タイギ</t>
    </rPh>
    <rPh sb="21" eb="23">
      <t>ゾクセイ</t>
    </rPh>
    <rPh sb="24" eb="26">
      <t>タイギ</t>
    </rPh>
    <rPh sb="41" eb="43">
      <t>ゾクセイ</t>
    </rPh>
    <rPh sb="44" eb="46">
      <t>タイギ</t>
    </rPh>
    <phoneticPr fontId="1"/>
  </si>
  <si>
    <t>スラ・スラッシュ（無属性/物理）
雷光さみだれ斬り（デイン属性/物理)
風神メッタメタ斬り（バギ属性/物理）</t>
    <rPh sb="9" eb="10">
      <t>ム</t>
    </rPh>
    <rPh sb="10" eb="12">
      <t>ゾクセイ</t>
    </rPh>
    <rPh sb="13" eb="15">
      <t>ブツリ</t>
    </rPh>
    <rPh sb="17" eb="19">
      <t>ライコウ</t>
    </rPh>
    <rPh sb="23" eb="24">
      <t>キ</t>
    </rPh>
    <rPh sb="29" eb="31">
      <t>ゾクセイ</t>
    </rPh>
    <rPh sb="32" eb="34">
      <t>ブツリ</t>
    </rPh>
    <rPh sb="36" eb="38">
      <t>フウジン</t>
    </rPh>
    <rPh sb="43" eb="44">
      <t>キ</t>
    </rPh>
    <rPh sb="48" eb="50">
      <t>ゾクセイ</t>
    </rPh>
    <rPh sb="51" eb="53">
      <t>ブツリ</t>
    </rPh>
    <phoneticPr fontId="1"/>
  </si>
  <si>
    <t>ヒャド
イオ</t>
    <phoneticPr fontId="1"/>
  </si>
  <si>
    <t>メラ
ドルマ</t>
    <phoneticPr fontId="1"/>
  </si>
  <si>
    <t>花火打ち（イオ属性/物理）
魅惑のボンオドリ
夏竜の舞い（イオ属性/物理）</t>
    <rPh sb="0" eb="2">
      <t>ハナビ</t>
    </rPh>
    <rPh sb="2" eb="3">
      <t>ウ</t>
    </rPh>
    <rPh sb="7" eb="9">
      <t>ゾクセイ</t>
    </rPh>
    <rPh sb="10" eb="12">
      <t>ブツリ</t>
    </rPh>
    <rPh sb="14" eb="16">
      <t>ミワク</t>
    </rPh>
    <rPh sb="23" eb="24">
      <t>ナツ</t>
    </rPh>
    <rPh sb="24" eb="25">
      <t>リュウ</t>
    </rPh>
    <rPh sb="26" eb="27">
      <t>マ</t>
    </rPh>
    <rPh sb="31" eb="33">
      <t>ゾクセイ</t>
    </rPh>
    <rPh sb="34" eb="36">
      <t>ブツリ</t>
    </rPh>
    <phoneticPr fontId="1"/>
  </si>
  <si>
    <t>祭魔ジュリアンテ</t>
    <rPh sb="0" eb="1">
      <t>マツ</t>
    </rPh>
    <rPh sb="1" eb="2">
      <t>マ</t>
    </rPh>
    <phoneticPr fontId="1"/>
  </si>
  <si>
    <t>移動制限
魅了</t>
    <rPh sb="0" eb="2">
      <t>イドウ</t>
    </rPh>
    <rPh sb="2" eb="4">
      <t>セイゲン</t>
    </rPh>
    <rPh sb="5" eb="7">
      <t>ミリョウ</t>
    </rPh>
    <phoneticPr fontId="1"/>
  </si>
  <si>
    <t>幻惑
混乱</t>
    <rPh sb="0" eb="2">
      <t>ゲンワク</t>
    </rPh>
    <rPh sb="3" eb="5">
      <t>コンラン</t>
    </rPh>
    <phoneticPr fontId="1"/>
  </si>
  <si>
    <t>自分を含む5x5マスの物理威力を10%上げる</t>
    <phoneticPr fontId="1"/>
  </si>
  <si>
    <t>ヤタイゴースト</t>
    <phoneticPr fontId="1"/>
  </si>
  <si>
    <t>バギ（バギ属性/呪文）
ドルクマ（ドルマ属性/呪文）
お休み提灯</t>
    <rPh sb="5" eb="7">
      <t>ゾクセイ</t>
    </rPh>
    <rPh sb="8" eb="10">
      <t>ジュモン</t>
    </rPh>
    <rPh sb="20" eb="22">
      <t>ゾクセイ</t>
    </rPh>
    <rPh sb="23" eb="25">
      <t>ジュモン</t>
    </rPh>
    <rPh sb="28" eb="29">
      <t>ヤス</t>
    </rPh>
    <rPh sb="30" eb="32">
      <t>チョウチン</t>
    </rPh>
    <phoneticPr fontId="1"/>
  </si>
  <si>
    <t>イオ
デイン</t>
    <phoneticPr fontId="1"/>
  </si>
  <si>
    <t>マヒ</t>
    <phoneticPr fontId="1"/>
  </si>
  <si>
    <t>自分を含む5x5マスのドルマ属性威力を5%上げる</t>
    <phoneticPr fontId="1"/>
  </si>
  <si>
    <t>夏祭りイベント6</t>
    <rPh sb="0" eb="2">
      <t>ナツマツ</t>
    </rPh>
    <phoneticPr fontId="1"/>
  </si>
  <si>
    <t>なげきのぼうれい</t>
    <phoneticPr fontId="1"/>
  </si>
  <si>
    <t>ギラ（ギラ属性/呪文）
ベギラマ（ギラ属性/呪文）
ヒャダルコ（ヒャド属性/呪文）</t>
    <rPh sb="5" eb="7">
      <t>ゾクセイ</t>
    </rPh>
    <rPh sb="8" eb="10">
      <t>ジュモン</t>
    </rPh>
    <rPh sb="19" eb="21">
      <t>ゾクセイ</t>
    </rPh>
    <rPh sb="22" eb="24">
      <t>ジュモン</t>
    </rPh>
    <rPh sb="35" eb="37">
      <t>ゾクセイ</t>
    </rPh>
    <rPh sb="38" eb="40">
      <t>ジュモン</t>
    </rPh>
    <phoneticPr fontId="1"/>
  </si>
  <si>
    <t>バギ
ドルマ</t>
    <phoneticPr fontId="1"/>
  </si>
  <si>
    <t>イオ
デイン</t>
    <phoneticPr fontId="1"/>
  </si>
  <si>
    <t>マヒ</t>
    <phoneticPr fontId="1"/>
  </si>
  <si>
    <t>自分を含む5x5マスのゾンビ系呪文消費MPを10%下げる</t>
    <phoneticPr fontId="1"/>
  </si>
  <si>
    <t>ぬかどこスライム</t>
    <phoneticPr fontId="1"/>
  </si>
  <si>
    <t>メダパニ
バギマ（バギ属性/呪文）
ほうしの息</t>
    <rPh sb="11" eb="13">
      <t>ゾクセイ</t>
    </rPh>
    <rPh sb="14" eb="16">
      <t>ジュモン</t>
    </rPh>
    <rPh sb="22" eb="23">
      <t>イキ</t>
    </rPh>
    <phoneticPr fontId="1"/>
  </si>
  <si>
    <t>イオ
デイン</t>
    <phoneticPr fontId="1"/>
  </si>
  <si>
    <t>メラ
ギラ</t>
    <phoneticPr fontId="1"/>
  </si>
  <si>
    <t>★ぬかどこルライムロード</t>
    <phoneticPr fontId="1"/>
  </si>
  <si>
    <t>バブルキングロード</t>
    <phoneticPr fontId="1"/>
  </si>
  <si>
    <t>ぬかどこスライムロード</t>
    <phoneticPr fontId="1"/>
  </si>
  <si>
    <t>混乱耐性を25％上げる</t>
    <phoneticPr fontId="1"/>
  </si>
  <si>
    <t>スライムフェス1-5</t>
    <phoneticPr fontId="1"/>
  </si>
  <si>
    <t>スライムブレス</t>
    <phoneticPr fontId="1"/>
  </si>
  <si>
    <t>つめたい息（ヒャド属性/息）
カチコチ（ヒャド属性/体技）
こごえる息（ヒャド属性/息）</t>
    <rPh sb="4" eb="5">
      <t>イキ</t>
    </rPh>
    <rPh sb="9" eb="11">
      <t>ゾクセイ</t>
    </rPh>
    <rPh sb="12" eb="13">
      <t>イキ</t>
    </rPh>
    <rPh sb="23" eb="25">
      <t>ゾクセイ</t>
    </rPh>
    <rPh sb="26" eb="28">
      <t>タイギ</t>
    </rPh>
    <rPh sb="34" eb="35">
      <t>イキ</t>
    </rPh>
    <rPh sb="39" eb="41">
      <t>ゾクセイ</t>
    </rPh>
    <rPh sb="42" eb="43">
      <t>イキ</t>
    </rPh>
    <phoneticPr fontId="1"/>
  </si>
  <si>
    <t>ヒャド
イオ</t>
    <phoneticPr fontId="1"/>
  </si>
  <si>
    <t>メラ
ドルマ</t>
    <phoneticPr fontId="1"/>
  </si>
  <si>
    <t>ぬかどこルライムロード</t>
    <phoneticPr fontId="1"/>
  </si>
  <si>
    <t>ヒャド属性息威力を10％上げる</t>
    <phoneticPr fontId="1"/>
  </si>
  <si>
    <t>バブルキング</t>
    <phoneticPr fontId="1"/>
  </si>
  <si>
    <t>どくこうげき（無属性/物理）
どくどくづき（無属性/物理）
もうどくの息</t>
    <rPh sb="7" eb="8">
      <t>ム</t>
    </rPh>
    <rPh sb="8" eb="10">
      <t>ゾクセイ</t>
    </rPh>
    <rPh sb="11" eb="13">
      <t>ブツリ</t>
    </rPh>
    <rPh sb="35" eb="36">
      <t>イキ</t>
    </rPh>
    <phoneticPr fontId="1"/>
  </si>
  <si>
    <t>バギ
デイン</t>
    <phoneticPr fontId="1"/>
  </si>
  <si>
    <t>★バブルキングロード</t>
    <phoneticPr fontId="1"/>
  </si>
  <si>
    <t>敵の毒耐性を25%下げる</t>
    <phoneticPr fontId="1"/>
  </si>
  <si>
    <t>スライムフェス2-4</t>
    <phoneticPr fontId="1"/>
  </si>
  <si>
    <t>ライムスライム</t>
    <phoneticPr fontId="1"/>
  </si>
  <si>
    <t>バギ（バギ属性/呪文）
マジックベール
ライデイン（デイン属性/呪文）</t>
    <rPh sb="5" eb="7">
      <t>ゾクセイ</t>
    </rPh>
    <rPh sb="8" eb="10">
      <t>ジュモン</t>
    </rPh>
    <rPh sb="29" eb="31">
      <t>ゾクセイ</t>
    </rPh>
    <rPh sb="32" eb="34">
      <t>ジュモン</t>
    </rPh>
    <phoneticPr fontId="1"/>
  </si>
  <si>
    <t>メラ
ドルマ</t>
    <phoneticPr fontId="1"/>
  </si>
  <si>
    <t>バブルキングロード</t>
    <phoneticPr fontId="1"/>
  </si>
  <si>
    <t>自分を含む5x5マスのスライム系呪文威力を10%上げる</t>
    <phoneticPr fontId="1"/>
  </si>
  <si>
    <t>キングスライム</t>
    <phoneticPr fontId="1"/>
  </si>
  <si>
    <t>マホトム
ふきとばし（無属性/体技）
いなずま（デイン属性/体技）</t>
    <rPh sb="11" eb="12">
      <t>ム</t>
    </rPh>
    <rPh sb="12" eb="14">
      <t>ゾクセイ</t>
    </rPh>
    <rPh sb="15" eb="17">
      <t>タイギ</t>
    </rPh>
    <rPh sb="27" eb="29">
      <t>ゾクセイ</t>
    </rPh>
    <rPh sb="30" eb="32">
      <t>タイギ</t>
    </rPh>
    <phoneticPr fontId="1"/>
  </si>
  <si>
    <t>ヒャド
イオ</t>
    <phoneticPr fontId="1"/>
  </si>
  <si>
    <t>メラ
ドルマ</t>
    <phoneticPr fontId="1"/>
  </si>
  <si>
    <t>スライム系体技威力を10%上げる</t>
    <phoneticPr fontId="1"/>
  </si>
  <si>
    <t>ドラゴスライム</t>
    <phoneticPr fontId="1"/>
  </si>
  <si>
    <t>こうねつの息（ギラ属性/息）
メラミ（メラ属性/呪文）
せんねつの息（ギラ属性/息）</t>
    <rPh sb="5" eb="6">
      <t>イキ</t>
    </rPh>
    <rPh sb="9" eb="11">
      <t>ゾクセイ</t>
    </rPh>
    <rPh sb="12" eb="13">
      <t>イキ</t>
    </rPh>
    <rPh sb="21" eb="23">
      <t>ゾクセイ</t>
    </rPh>
    <rPh sb="24" eb="26">
      <t>ジュモン</t>
    </rPh>
    <rPh sb="33" eb="34">
      <t>イキ</t>
    </rPh>
    <rPh sb="37" eb="39">
      <t>ゾクセイ</t>
    </rPh>
    <rPh sb="40" eb="41">
      <t>イキ</t>
    </rPh>
    <phoneticPr fontId="1"/>
  </si>
  <si>
    <t>ギラ
バギ</t>
    <phoneticPr fontId="1"/>
  </si>
  <si>
    <t>ヒャド
イオ</t>
    <phoneticPr fontId="1"/>
  </si>
  <si>
    <t>バブルキングロード</t>
    <phoneticPr fontId="1"/>
  </si>
  <si>
    <t>スライムフェス2-5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</si>
</sst>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8"/>
      <color rgb="FF0070C0"/>
      <name val="Meiryo UI"/>
      <family val="3"/>
      <charset val="128"/>
    </font>
    <font>
      <sz val="8"/>
      <color rgb="FFFF0000"/>
      <name val="Meiryo UI"/>
      <family val="3"/>
      <charset val="128"/>
    </font>
    <font>
      <sz val="6"/>
      <color theme="1"/>
      <name val="Meiryo UI"/>
      <family val="3"/>
      <charset val="128"/>
    </font>
    <font>
      <sz val="6"/>
      <color rgb="FF0070C0"/>
      <name val="Meiryo UI"/>
      <family val="3"/>
      <charset val="128"/>
    </font>
    <font>
      <sz val="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56" fontId="5" fillId="0" borderId="1" xfId="0" quotePrefix="1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center"/>
    </xf>
    <xf numFmtId="0" fontId="5" fillId="0" borderId="1" xfId="0" quotePrefix="1" applyFont="1" applyBorder="1" applyAlignment="1">
      <alignment vertical="center" wrapText="1"/>
    </xf>
    <xf numFmtId="56" fontId="5" fillId="0" borderId="1" xfId="0" quotePrefix="1" applyNumberFormat="1" applyFont="1" applyBorder="1" applyAlignment="1">
      <alignment vertical="center"/>
    </xf>
    <xf numFmtId="0" fontId="2" fillId="0" borderId="1" xfId="0" applyFont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5" borderId="0" xfId="0" applyFont="1" applyFill="1"/>
    <xf numFmtId="0" fontId="5" fillId="6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47"/>
  <sheetViews>
    <sheetView tabSelected="1" showWhiteSpace="0" zoomScaleNormal="100" workbookViewId="0">
      <selection activeCell="O44" sqref="O44:T45"/>
    </sheetView>
  </sheetViews>
  <sheetFormatPr defaultRowHeight="12" x14ac:dyDescent="0.2"/>
  <cols>
    <col min="1" max="1" width="1.875" style="1" customWidth="1"/>
    <col min="2" max="2" width="11.875" style="1" customWidth="1"/>
    <col min="3" max="3" width="18.25" style="1" customWidth="1"/>
    <col min="4" max="4" width="7.5" style="2" customWidth="1"/>
    <col min="5" max="5" width="7.375" style="3" customWidth="1"/>
    <col min="6" max="6" width="8.875" style="1" customWidth="1"/>
    <col min="7" max="7" width="10.125" style="1" customWidth="1"/>
    <col min="8" max="9" width="11.375" style="1" customWidth="1"/>
    <col min="10" max="10" width="33.625" style="1" customWidth="1"/>
    <col min="11" max="11" width="6.375" style="1" customWidth="1"/>
    <col min="12" max="12" width="8.625" style="1" customWidth="1"/>
    <col min="13" max="13" width="13.5" style="1" customWidth="1"/>
    <col min="14" max="14" width="5.875" style="1" customWidth="1"/>
    <col min="15" max="18" width="9" style="1"/>
    <col min="19" max="19" width="14.375" style="1" customWidth="1"/>
    <col min="20" max="16384" width="9" style="1"/>
  </cols>
  <sheetData>
    <row r="2" spans="2:22" x14ac:dyDescent="0.2">
      <c r="B2" s="4" t="s">
        <v>129</v>
      </c>
      <c r="C2" s="4" t="s">
        <v>130</v>
      </c>
      <c r="D2" s="5" t="s">
        <v>133</v>
      </c>
      <c r="E2" s="6" t="s">
        <v>134</v>
      </c>
      <c r="F2" s="5" t="s">
        <v>437</v>
      </c>
      <c r="G2" s="5" t="s">
        <v>438</v>
      </c>
      <c r="H2" s="6" t="s">
        <v>439</v>
      </c>
      <c r="I2" s="4" t="s">
        <v>588</v>
      </c>
      <c r="J2" s="4" t="s">
        <v>671</v>
      </c>
      <c r="K2" s="4" t="s">
        <v>435</v>
      </c>
      <c r="L2" s="4" t="s">
        <v>436</v>
      </c>
      <c r="M2" s="4" t="s">
        <v>586</v>
      </c>
    </row>
    <row r="3" spans="2:22" ht="24.75" x14ac:dyDescent="0.2">
      <c r="B3" s="20" t="s">
        <v>0</v>
      </c>
      <c r="C3" s="8" t="s">
        <v>131</v>
      </c>
      <c r="D3" s="9" t="s">
        <v>579</v>
      </c>
      <c r="E3" s="10" t="s">
        <v>587</v>
      </c>
      <c r="F3" s="11" t="s">
        <v>440</v>
      </c>
      <c r="G3" s="9" t="s">
        <v>441</v>
      </c>
      <c r="H3" s="10" t="s">
        <v>442</v>
      </c>
      <c r="I3" s="8" t="s">
        <v>589</v>
      </c>
      <c r="J3" s="8" t="s">
        <v>681</v>
      </c>
      <c r="K3" s="8" t="s">
        <v>443</v>
      </c>
      <c r="L3" s="8" t="s">
        <v>444</v>
      </c>
      <c r="M3" s="8" t="s">
        <v>445</v>
      </c>
      <c r="O3" s="19" t="s">
        <v>718</v>
      </c>
    </row>
    <row r="4" spans="2:22" ht="24.75" x14ac:dyDescent="0.2">
      <c r="B4" s="20" t="s">
        <v>1</v>
      </c>
      <c r="C4" s="8" t="s">
        <v>132</v>
      </c>
      <c r="D4" s="9" t="s">
        <v>135</v>
      </c>
      <c r="E4" s="10" t="s">
        <v>720</v>
      </c>
      <c r="F4" s="11" t="s">
        <v>449</v>
      </c>
      <c r="G4" s="9" t="s">
        <v>450</v>
      </c>
      <c r="H4" s="10" t="s">
        <v>451</v>
      </c>
      <c r="I4" s="8" t="s">
        <v>589</v>
      </c>
      <c r="J4" s="8" t="s">
        <v>691</v>
      </c>
      <c r="K4" s="8" t="s">
        <v>448</v>
      </c>
      <c r="L4" s="8" t="s">
        <v>446</v>
      </c>
      <c r="M4" s="7" t="s">
        <v>447</v>
      </c>
      <c r="O4" s="16" t="s">
        <v>409</v>
      </c>
      <c r="P4" s="17">
        <f>COUNTIF($D$3:$D$22,"*"&amp;V4&amp;"*")</f>
        <v>9</v>
      </c>
      <c r="Q4" s="18" t="s">
        <v>416</v>
      </c>
      <c r="R4" s="18">
        <f>COUNTIF($E$3:$E$22,"*"&amp;V4&amp;"*")</f>
        <v>4</v>
      </c>
      <c r="S4" s="18" t="s">
        <v>423</v>
      </c>
      <c r="T4" s="18">
        <f>COUNTIF($C$3:$C$22,"*"&amp;V4&amp;"*")</f>
        <v>4</v>
      </c>
      <c r="V4" s="1" t="s">
        <v>737</v>
      </c>
    </row>
    <row r="5" spans="2:22" ht="24.75" x14ac:dyDescent="0.2">
      <c r="B5" s="20" t="s">
        <v>2</v>
      </c>
      <c r="C5" s="8" t="s">
        <v>136</v>
      </c>
      <c r="D5" s="9" t="s">
        <v>137</v>
      </c>
      <c r="E5" s="10" t="s">
        <v>138</v>
      </c>
      <c r="F5" s="11" t="s">
        <v>455</v>
      </c>
      <c r="G5" s="9" t="s">
        <v>442</v>
      </c>
      <c r="H5" s="10" t="s">
        <v>456</v>
      </c>
      <c r="I5" s="8" t="s">
        <v>589</v>
      </c>
      <c r="J5" s="8" t="s">
        <v>680</v>
      </c>
      <c r="K5" s="8" t="s">
        <v>454</v>
      </c>
      <c r="L5" s="8" t="s">
        <v>452</v>
      </c>
      <c r="M5" s="7" t="s">
        <v>453</v>
      </c>
      <c r="O5" s="16" t="s">
        <v>410</v>
      </c>
      <c r="P5" s="18">
        <f>COUNTIF($D$3:$D$22,"*"&amp;V5&amp;"*")</f>
        <v>7</v>
      </c>
      <c r="Q5" s="18" t="s">
        <v>417</v>
      </c>
      <c r="R5" s="18">
        <f>COUNTIF($E$3:$E$22,"*"&amp;V5&amp;"*")</f>
        <v>5</v>
      </c>
      <c r="S5" s="18" t="s">
        <v>424</v>
      </c>
      <c r="T5" s="18">
        <f>COUNTIF($C$3:$C$22,"*"&amp;V5&amp;"*")</f>
        <v>3</v>
      </c>
      <c r="V5" s="1" t="s">
        <v>738</v>
      </c>
    </row>
    <row r="6" spans="2:22" ht="24.75" x14ac:dyDescent="0.2">
      <c r="B6" s="20" t="s">
        <v>3</v>
      </c>
      <c r="C6" s="8" t="s">
        <v>139</v>
      </c>
      <c r="D6" s="9" t="s">
        <v>140</v>
      </c>
      <c r="E6" s="10" t="s">
        <v>141</v>
      </c>
      <c r="F6" s="11" t="s">
        <v>460</v>
      </c>
      <c r="G6" s="9" t="s">
        <v>461</v>
      </c>
      <c r="H6" s="10" t="s">
        <v>462</v>
      </c>
      <c r="I6" s="8" t="s">
        <v>589</v>
      </c>
      <c r="J6" s="8" t="s">
        <v>675</v>
      </c>
      <c r="K6" s="8" t="s">
        <v>459</v>
      </c>
      <c r="L6" s="8" t="s">
        <v>457</v>
      </c>
      <c r="M6" s="7" t="s">
        <v>458</v>
      </c>
      <c r="O6" s="16" t="s">
        <v>411</v>
      </c>
      <c r="P6" s="18">
        <f>COUNTIF($D$3:$D$22,"*"&amp;V6&amp;"*")</f>
        <v>4</v>
      </c>
      <c r="Q6" s="18" t="s">
        <v>418</v>
      </c>
      <c r="R6" s="18">
        <f>COUNTIF($E$3:$E$22,"*"&amp;V6&amp;"*")</f>
        <v>4</v>
      </c>
      <c r="S6" s="18" t="s">
        <v>425</v>
      </c>
      <c r="T6" s="18">
        <f>COUNTIF($C$3:$C$22,"*ヒャド*")</f>
        <v>4</v>
      </c>
      <c r="V6" s="1" t="s">
        <v>739</v>
      </c>
    </row>
    <row r="7" spans="2:22" ht="24.75" x14ac:dyDescent="0.2">
      <c r="B7" s="20" t="s">
        <v>744</v>
      </c>
      <c r="C7" s="8" t="s">
        <v>751</v>
      </c>
      <c r="D7" s="9" t="s">
        <v>745</v>
      </c>
      <c r="E7" s="10" t="s">
        <v>746</v>
      </c>
      <c r="F7" s="11" t="s">
        <v>467</v>
      </c>
      <c r="G7" s="9" t="s">
        <v>468</v>
      </c>
      <c r="H7" s="10" t="s">
        <v>469</v>
      </c>
      <c r="I7" s="8" t="s">
        <v>778</v>
      </c>
      <c r="J7" s="8" t="s">
        <v>747</v>
      </c>
      <c r="K7" s="8" t="s">
        <v>748</v>
      </c>
      <c r="L7" s="8" t="s">
        <v>749</v>
      </c>
      <c r="M7" s="7" t="s">
        <v>445</v>
      </c>
      <c r="O7" s="16" t="s">
        <v>412</v>
      </c>
      <c r="P7" s="18">
        <f>COUNTIF($D$3:$D$22,"*"&amp;V8&amp;"*")</f>
        <v>5</v>
      </c>
      <c r="Q7" s="18" t="s">
        <v>419</v>
      </c>
      <c r="R7" s="18">
        <f>COUNTIF($E$3:$E$22,"*"&amp;V8&amp;"*")</f>
        <v>8</v>
      </c>
      <c r="S7" s="18" t="s">
        <v>426</v>
      </c>
      <c r="T7" s="18">
        <f>COUNTIF($C$3:$C$22,"*"&amp;V8&amp;"*")</f>
        <v>4</v>
      </c>
    </row>
    <row r="8" spans="2:22" ht="24.75" x14ac:dyDescent="0.2">
      <c r="B8" s="20" t="s">
        <v>4</v>
      </c>
      <c r="C8" s="8" t="s">
        <v>142</v>
      </c>
      <c r="D8" s="9" t="s">
        <v>135</v>
      </c>
      <c r="E8" s="10" t="s">
        <v>722</v>
      </c>
      <c r="F8" s="11" t="s">
        <v>455</v>
      </c>
      <c r="G8" s="9" t="s">
        <v>442</v>
      </c>
      <c r="H8" s="10" t="s">
        <v>456</v>
      </c>
      <c r="I8" s="8" t="s">
        <v>589</v>
      </c>
      <c r="J8" s="8" t="s">
        <v>679</v>
      </c>
      <c r="K8" s="8" t="s">
        <v>463</v>
      </c>
      <c r="L8" s="8" t="s">
        <v>464</v>
      </c>
      <c r="M8" s="7" t="s">
        <v>465</v>
      </c>
      <c r="O8" s="16" t="s">
        <v>413</v>
      </c>
      <c r="P8" s="18">
        <f>COUNTIF($D$3:$D$22,"*"&amp;V11&amp;"*")</f>
        <v>6</v>
      </c>
      <c r="Q8" s="18" t="s">
        <v>420</v>
      </c>
      <c r="R8" s="18">
        <f>COUNTIF($E$3:$E$22,"*"&amp;V11&amp;"*")</f>
        <v>5</v>
      </c>
      <c r="S8" s="18" t="s">
        <v>427</v>
      </c>
      <c r="T8" s="18">
        <f>COUNTIF($C$3:$C$22,"*"&amp;V11&amp;"*")</f>
        <v>4</v>
      </c>
      <c r="V8" s="1" t="s">
        <v>742</v>
      </c>
    </row>
    <row r="9" spans="2:22" ht="24.75" x14ac:dyDescent="0.2">
      <c r="B9" s="20" t="s">
        <v>750</v>
      </c>
      <c r="C9" s="8" t="s">
        <v>752</v>
      </c>
      <c r="D9" s="9" t="s">
        <v>753</v>
      </c>
      <c r="E9" s="10" t="s">
        <v>754</v>
      </c>
      <c r="F9" s="11" t="s">
        <v>467</v>
      </c>
      <c r="G9" s="9" t="s">
        <v>468</v>
      </c>
      <c r="H9" s="10" t="s">
        <v>469</v>
      </c>
      <c r="I9" s="8" t="s">
        <v>777</v>
      </c>
      <c r="J9" s="8" t="s">
        <v>686</v>
      </c>
      <c r="K9" s="8" t="s">
        <v>443</v>
      </c>
      <c r="L9" s="8" t="s">
        <v>749</v>
      </c>
      <c r="M9" s="7" t="s">
        <v>445</v>
      </c>
      <c r="O9" s="16" t="s">
        <v>414</v>
      </c>
      <c r="P9" s="18">
        <f>COUNTIF($D$3:$D$22,"*"&amp;V12&amp;"*")</f>
        <v>5</v>
      </c>
      <c r="Q9" s="18" t="s">
        <v>421</v>
      </c>
      <c r="R9" s="18">
        <f>COUNTIF($E$3:$E$22,"*"&amp;V12&amp;"*")</f>
        <v>8</v>
      </c>
      <c r="S9" s="18" t="s">
        <v>428</v>
      </c>
      <c r="T9" s="18">
        <f>COUNTIF($C$3:$C$22,"*"&amp;V12&amp;"*")</f>
        <v>3</v>
      </c>
    </row>
    <row r="10" spans="2:22" ht="24.75" x14ac:dyDescent="0.2">
      <c r="B10" s="20" t="s">
        <v>756</v>
      </c>
      <c r="C10" s="8" t="s">
        <v>755</v>
      </c>
      <c r="D10" s="9" t="s">
        <v>754</v>
      </c>
      <c r="E10" s="10" t="s">
        <v>180</v>
      </c>
      <c r="F10" s="11" t="s">
        <v>449</v>
      </c>
      <c r="G10" s="9" t="s">
        <v>757</v>
      </c>
      <c r="H10" s="10" t="s">
        <v>758</v>
      </c>
      <c r="I10" s="8" t="s">
        <v>589</v>
      </c>
      <c r="J10" s="8" t="s">
        <v>759</v>
      </c>
      <c r="K10" s="8" t="s">
        <v>443</v>
      </c>
      <c r="L10" s="8" t="s">
        <v>446</v>
      </c>
      <c r="M10" s="7" t="s">
        <v>445</v>
      </c>
      <c r="O10" s="16" t="s">
        <v>415</v>
      </c>
      <c r="P10" s="18">
        <f>COUNTIF($D$3:$D$22,"*"&amp;V13&amp;"*")</f>
        <v>4</v>
      </c>
      <c r="Q10" s="18" t="s">
        <v>422</v>
      </c>
      <c r="R10" s="18">
        <f>COUNTIF($E$3:$E$22,"*"&amp;V13&amp;"*")</f>
        <v>6</v>
      </c>
      <c r="S10" s="18" t="s">
        <v>429</v>
      </c>
      <c r="T10" s="18">
        <f>COUNTIF($C$3:$C$22,"*"&amp;V13&amp;"*")</f>
        <v>3</v>
      </c>
    </row>
    <row r="11" spans="2:22" ht="24.75" x14ac:dyDescent="0.2">
      <c r="B11" s="20" t="s">
        <v>5</v>
      </c>
      <c r="C11" s="8" t="s">
        <v>143</v>
      </c>
      <c r="D11" s="9" t="s">
        <v>144</v>
      </c>
      <c r="E11" s="10" t="s">
        <v>138</v>
      </c>
      <c r="F11" s="11" t="s">
        <v>467</v>
      </c>
      <c r="G11" s="9" t="s">
        <v>468</v>
      </c>
      <c r="H11" s="10" t="s">
        <v>469</v>
      </c>
      <c r="I11" s="8" t="s">
        <v>589</v>
      </c>
      <c r="J11" s="8" t="s">
        <v>689</v>
      </c>
      <c r="K11" s="8" t="s">
        <v>463</v>
      </c>
      <c r="L11" s="8" t="s">
        <v>466</v>
      </c>
      <c r="M11" s="7" t="s">
        <v>447</v>
      </c>
      <c r="V11" s="1" t="s">
        <v>740</v>
      </c>
    </row>
    <row r="12" spans="2:22" ht="24.75" x14ac:dyDescent="0.2">
      <c r="B12" s="20" t="s">
        <v>6</v>
      </c>
      <c r="C12" s="8" t="s">
        <v>145</v>
      </c>
      <c r="D12" s="9" t="s">
        <v>146</v>
      </c>
      <c r="E12" s="10" t="s">
        <v>141</v>
      </c>
      <c r="F12" s="11" t="s">
        <v>455</v>
      </c>
      <c r="G12" s="9" t="s">
        <v>442</v>
      </c>
      <c r="H12" s="10" t="s">
        <v>456</v>
      </c>
      <c r="I12" s="8" t="s">
        <v>589</v>
      </c>
      <c r="J12" s="8" t="s">
        <v>688</v>
      </c>
      <c r="K12" s="8" t="s">
        <v>463</v>
      </c>
      <c r="L12" s="8" t="s">
        <v>464</v>
      </c>
      <c r="M12" s="7" t="s">
        <v>465</v>
      </c>
      <c r="V12" s="1" t="s">
        <v>741</v>
      </c>
    </row>
    <row r="13" spans="2:22" ht="24.75" x14ac:dyDescent="0.2">
      <c r="B13" s="20" t="s">
        <v>7</v>
      </c>
      <c r="C13" s="8" t="s">
        <v>147</v>
      </c>
      <c r="D13" s="9" t="s">
        <v>135</v>
      </c>
      <c r="E13" s="10" t="s">
        <v>721</v>
      </c>
      <c r="F13" s="11" t="s">
        <v>467</v>
      </c>
      <c r="G13" s="9" t="s">
        <v>471</v>
      </c>
      <c r="H13" s="10" t="s">
        <v>472</v>
      </c>
      <c r="I13" s="8" t="s">
        <v>589</v>
      </c>
      <c r="J13" s="8" t="s">
        <v>673</v>
      </c>
      <c r="K13" s="8" t="s">
        <v>463</v>
      </c>
      <c r="L13" s="8" t="s">
        <v>470</v>
      </c>
      <c r="M13" s="7" t="s">
        <v>465</v>
      </c>
      <c r="V13" s="1" t="s">
        <v>743</v>
      </c>
    </row>
    <row r="14" spans="2:22" ht="24.75" x14ac:dyDescent="0.2">
      <c r="B14" s="20" t="s">
        <v>8</v>
      </c>
      <c r="C14" s="8" t="s">
        <v>148</v>
      </c>
      <c r="D14" s="9" t="s">
        <v>267</v>
      </c>
      <c r="E14" s="10" t="s">
        <v>430</v>
      </c>
      <c r="F14" s="11" t="s">
        <v>440</v>
      </c>
      <c r="G14" s="9" t="s">
        <v>441</v>
      </c>
      <c r="H14" s="10" t="s">
        <v>442</v>
      </c>
      <c r="I14" s="8" t="s">
        <v>589</v>
      </c>
      <c r="J14" s="8" t="s">
        <v>678</v>
      </c>
      <c r="K14" s="8" t="s">
        <v>443</v>
      </c>
      <c r="L14" s="8" t="s">
        <v>444</v>
      </c>
      <c r="M14" s="8" t="s">
        <v>445</v>
      </c>
    </row>
    <row r="15" spans="2:22" ht="24.75" x14ac:dyDescent="0.2">
      <c r="B15" s="20" t="s">
        <v>9</v>
      </c>
      <c r="C15" s="8" t="s">
        <v>150</v>
      </c>
      <c r="D15" s="9" t="s">
        <v>151</v>
      </c>
      <c r="E15" s="10" t="s">
        <v>152</v>
      </c>
      <c r="F15" s="11" t="s">
        <v>449</v>
      </c>
      <c r="G15" s="9" t="s">
        <v>450</v>
      </c>
      <c r="H15" s="10" t="s">
        <v>451</v>
      </c>
      <c r="I15" s="8" t="s">
        <v>589</v>
      </c>
      <c r="J15" s="8" t="s">
        <v>677</v>
      </c>
      <c r="K15" s="8" t="s">
        <v>448</v>
      </c>
      <c r="L15" s="8" t="s">
        <v>446</v>
      </c>
      <c r="M15" s="7" t="s">
        <v>447</v>
      </c>
    </row>
    <row r="16" spans="2:22" ht="24.75" x14ac:dyDescent="0.2">
      <c r="B16" s="20" t="s">
        <v>10</v>
      </c>
      <c r="C16" s="8" t="s">
        <v>153</v>
      </c>
      <c r="D16" s="9" t="s">
        <v>191</v>
      </c>
      <c r="E16" s="10" t="s">
        <v>207</v>
      </c>
      <c r="F16" s="11" t="s">
        <v>476</v>
      </c>
      <c r="G16" s="9" t="s">
        <v>477</v>
      </c>
      <c r="H16" s="10" t="s">
        <v>478</v>
      </c>
      <c r="I16" s="8" t="s">
        <v>589</v>
      </c>
      <c r="J16" s="8" t="s">
        <v>693</v>
      </c>
      <c r="K16" s="8" t="s">
        <v>475</v>
      </c>
      <c r="L16" s="8" t="s">
        <v>473</v>
      </c>
      <c r="M16" s="8" t="s">
        <v>474</v>
      </c>
    </row>
    <row r="17" spans="2:20" ht="24.75" x14ac:dyDescent="0.2">
      <c r="B17" s="20" t="s">
        <v>11</v>
      </c>
      <c r="C17" s="8" t="s">
        <v>154</v>
      </c>
      <c r="D17" s="9" t="s">
        <v>155</v>
      </c>
      <c r="E17" s="10" t="s">
        <v>156</v>
      </c>
      <c r="F17" s="11" t="s">
        <v>467</v>
      </c>
      <c r="G17" s="9" t="s">
        <v>468</v>
      </c>
      <c r="H17" s="10" t="s">
        <v>469</v>
      </c>
      <c r="I17" s="8" t="s">
        <v>589</v>
      </c>
      <c r="J17" s="8" t="s">
        <v>676</v>
      </c>
      <c r="K17" s="8" t="s">
        <v>463</v>
      </c>
      <c r="L17" s="8" t="s">
        <v>466</v>
      </c>
      <c r="M17" s="7" t="s">
        <v>447</v>
      </c>
    </row>
    <row r="18" spans="2:20" ht="24.75" x14ac:dyDescent="0.2">
      <c r="B18" s="20" t="s">
        <v>12</v>
      </c>
      <c r="C18" s="8" t="s">
        <v>157</v>
      </c>
      <c r="D18" s="9" t="s">
        <v>431</v>
      </c>
      <c r="E18" s="10" t="s">
        <v>336</v>
      </c>
      <c r="F18" s="11" t="s">
        <v>460</v>
      </c>
      <c r="G18" s="9" t="s">
        <v>461</v>
      </c>
      <c r="H18" s="10" t="s">
        <v>462</v>
      </c>
      <c r="I18" s="8" t="s">
        <v>589</v>
      </c>
      <c r="J18" s="8" t="s">
        <v>692</v>
      </c>
      <c r="K18" s="8" t="s">
        <v>459</v>
      </c>
      <c r="L18" s="8" t="s">
        <v>457</v>
      </c>
      <c r="M18" s="7" t="s">
        <v>458</v>
      </c>
    </row>
    <row r="19" spans="2:20" ht="24.75" x14ac:dyDescent="0.2">
      <c r="B19" s="20" t="s">
        <v>13</v>
      </c>
      <c r="C19" s="8" t="s">
        <v>158</v>
      </c>
      <c r="D19" s="9" t="s">
        <v>348</v>
      </c>
      <c r="E19" s="10" t="s">
        <v>432</v>
      </c>
      <c r="F19" s="11" t="s">
        <v>481</v>
      </c>
      <c r="G19" s="9" t="s">
        <v>469</v>
      </c>
      <c r="H19" s="10" t="s">
        <v>482</v>
      </c>
      <c r="I19" s="8" t="s">
        <v>590</v>
      </c>
      <c r="J19" s="8" t="s">
        <v>674</v>
      </c>
      <c r="K19" s="8" t="s">
        <v>463</v>
      </c>
      <c r="L19" s="8" t="s">
        <v>479</v>
      </c>
      <c r="M19" s="8" t="s">
        <v>480</v>
      </c>
    </row>
    <row r="20" spans="2:20" ht="24.75" x14ac:dyDescent="0.2">
      <c r="B20" s="20" t="s">
        <v>682</v>
      </c>
      <c r="C20" s="8" t="s">
        <v>683</v>
      </c>
      <c r="D20" s="9" t="s">
        <v>180</v>
      </c>
      <c r="E20" s="10" t="s">
        <v>137</v>
      </c>
      <c r="F20" s="11" t="s">
        <v>512</v>
      </c>
      <c r="G20" s="9" t="s">
        <v>684</v>
      </c>
      <c r="H20" s="10" t="s">
        <v>685</v>
      </c>
      <c r="I20" s="8" t="s">
        <v>589</v>
      </c>
      <c r="J20" s="8" t="s">
        <v>686</v>
      </c>
      <c r="K20" s="8" t="s">
        <v>687</v>
      </c>
      <c r="L20" s="8" t="s">
        <v>479</v>
      </c>
      <c r="M20" s="8" t="s">
        <v>445</v>
      </c>
      <c r="O20" s="19" t="s">
        <v>719</v>
      </c>
    </row>
    <row r="21" spans="2:20" ht="24.75" x14ac:dyDescent="0.2">
      <c r="B21" s="20" t="s">
        <v>14</v>
      </c>
      <c r="C21" s="8" t="s">
        <v>159</v>
      </c>
      <c r="D21" s="9" t="s">
        <v>160</v>
      </c>
      <c r="E21" s="10" t="s">
        <v>433</v>
      </c>
      <c r="F21" s="11" t="s">
        <v>483</v>
      </c>
      <c r="G21" s="9" t="s">
        <v>442</v>
      </c>
      <c r="H21" s="10" t="s">
        <v>477</v>
      </c>
      <c r="I21" s="8" t="s">
        <v>589</v>
      </c>
      <c r="J21" s="8" t="s">
        <v>690</v>
      </c>
      <c r="K21" s="8" t="s">
        <v>463</v>
      </c>
      <c r="L21" s="8" t="s">
        <v>470</v>
      </c>
      <c r="M21" s="7" t="s">
        <v>465</v>
      </c>
      <c r="O21" s="16" t="s">
        <v>409</v>
      </c>
      <c r="P21" s="18">
        <f>COUNTIF($D$23:$D$46,"*"&amp;V4&amp;"*")</f>
        <v>5</v>
      </c>
      <c r="Q21" s="16" t="s">
        <v>416</v>
      </c>
      <c r="R21" s="16">
        <f>COUNTIF($E$23:$E$46,"*"&amp;V4&amp;"*")</f>
        <v>8</v>
      </c>
      <c r="S21" s="16" t="s">
        <v>423</v>
      </c>
      <c r="T21" s="16">
        <f>COUNTIF($C$23:$C$46,"*"&amp;V4&amp;"*")</f>
        <v>5</v>
      </c>
    </row>
    <row r="22" spans="2:20" ht="24.75" x14ac:dyDescent="0.2">
      <c r="B22" s="20" t="s">
        <v>15</v>
      </c>
      <c r="C22" s="8" t="s">
        <v>161</v>
      </c>
      <c r="D22" s="9" t="s">
        <v>191</v>
      </c>
      <c r="E22" s="10" t="s">
        <v>434</v>
      </c>
      <c r="F22" s="11" t="s">
        <v>476</v>
      </c>
      <c r="G22" s="9" t="s">
        <v>477</v>
      </c>
      <c r="H22" s="10" t="s">
        <v>478</v>
      </c>
      <c r="I22" s="8" t="s">
        <v>589</v>
      </c>
      <c r="J22" s="8" t="s">
        <v>672</v>
      </c>
      <c r="K22" s="8" t="s">
        <v>475</v>
      </c>
      <c r="L22" s="8" t="s">
        <v>473</v>
      </c>
      <c r="M22" s="8" t="s">
        <v>474</v>
      </c>
      <c r="O22" s="16" t="s">
        <v>410</v>
      </c>
      <c r="P22" s="18">
        <f>COUNTIF($D$23:$D$46,"*"&amp;V5&amp;"*")</f>
        <v>5</v>
      </c>
      <c r="Q22" s="16" t="s">
        <v>417</v>
      </c>
      <c r="R22" s="17">
        <f>COUNTIF($E$23:$E$46,"*"&amp;V5&amp;"*")</f>
        <v>7</v>
      </c>
      <c r="S22" s="16" t="s">
        <v>424</v>
      </c>
      <c r="T22" s="16">
        <f>COUNTIF($C$23:$C$46,"*"&amp;V5&amp;"*")</f>
        <v>3</v>
      </c>
    </row>
    <row r="23" spans="2:20" ht="24.75" x14ac:dyDescent="0.2">
      <c r="B23" s="20" t="s">
        <v>16</v>
      </c>
      <c r="C23" s="8" t="s">
        <v>162</v>
      </c>
      <c r="D23" s="9" t="s">
        <v>163</v>
      </c>
      <c r="E23" s="10" t="s">
        <v>164</v>
      </c>
      <c r="F23" s="11" t="s">
        <v>455</v>
      </c>
      <c r="G23" s="9" t="s">
        <v>442</v>
      </c>
      <c r="H23" s="10" t="s">
        <v>456</v>
      </c>
      <c r="I23" s="8" t="s">
        <v>589</v>
      </c>
      <c r="J23" s="8" t="s">
        <v>705</v>
      </c>
      <c r="K23" s="8" t="s">
        <v>484</v>
      </c>
      <c r="L23" s="8" t="s">
        <v>464</v>
      </c>
      <c r="M23" s="7" t="s">
        <v>465</v>
      </c>
      <c r="O23" s="16" t="s">
        <v>411</v>
      </c>
      <c r="P23" s="16">
        <f>COUNTIF($D23:$D$46,"*ヒャド*")</f>
        <v>6</v>
      </c>
      <c r="Q23" s="16" t="s">
        <v>418</v>
      </c>
      <c r="R23" s="17">
        <f>COUNTIF($E$23:$E$46,"*"&amp;V6&amp;"*")</f>
        <v>6</v>
      </c>
      <c r="S23" s="16" t="s">
        <v>425</v>
      </c>
      <c r="T23" s="16">
        <f>COUNTIF($C$23:$C$46,"*ヒャド*")</f>
        <v>5</v>
      </c>
    </row>
    <row r="24" spans="2:20" ht="24.75" x14ac:dyDescent="0.2">
      <c r="B24" s="20" t="s">
        <v>17</v>
      </c>
      <c r="C24" s="8" t="s">
        <v>165</v>
      </c>
      <c r="D24" s="9" t="s">
        <v>135</v>
      </c>
      <c r="E24" s="10" t="s">
        <v>180</v>
      </c>
      <c r="F24" s="11" t="s">
        <v>440</v>
      </c>
      <c r="G24" s="9" t="s">
        <v>441</v>
      </c>
      <c r="H24" s="10" t="s">
        <v>442</v>
      </c>
      <c r="I24" s="8" t="s">
        <v>589</v>
      </c>
      <c r="J24" s="8" t="s">
        <v>709</v>
      </c>
      <c r="K24" s="8" t="s">
        <v>484</v>
      </c>
      <c r="L24" s="8" t="s">
        <v>444</v>
      </c>
      <c r="M24" s="14" t="s">
        <v>585</v>
      </c>
      <c r="O24" s="16" t="s">
        <v>412</v>
      </c>
      <c r="P24" s="17">
        <f>COUNTIF($D$23:$D$46,"*"&amp;V8&amp;"*")</f>
        <v>9</v>
      </c>
      <c r="Q24" s="16" t="s">
        <v>419</v>
      </c>
      <c r="R24" s="18">
        <f>COUNTIF($E$23:$E$46,"*"&amp;V8&amp;"*")</f>
        <v>4</v>
      </c>
      <c r="S24" s="16" t="s">
        <v>426</v>
      </c>
      <c r="T24" s="16">
        <f>COUNTIF($C$23:$C$46,"*"&amp;V8&amp;"*")</f>
        <v>5</v>
      </c>
    </row>
    <row r="25" spans="2:20" ht="24.75" x14ac:dyDescent="0.2">
      <c r="B25" s="20" t="s">
        <v>18</v>
      </c>
      <c r="C25" s="8" t="s">
        <v>166</v>
      </c>
      <c r="D25" s="9" t="s">
        <v>167</v>
      </c>
      <c r="E25" s="10" t="s">
        <v>168</v>
      </c>
      <c r="F25" s="11" t="s">
        <v>449</v>
      </c>
      <c r="G25" s="9" t="s">
        <v>450</v>
      </c>
      <c r="H25" s="10" t="s">
        <v>451</v>
      </c>
      <c r="I25" s="8" t="s">
        <v>589</v>
      </c>
      <c r="J25" s="8" t="s">
        <v>702</v>
      </c>
      <c r="K25" s="8" t="s">
        <v>485</v>
      </c>
      <c r="L25" s="8" t="s">
        <v>446</v>
      </c>
      <c r="M25" s="7" t="s">
        <v>447</v>
      </c>
      <c r="O25" s="16" t="s">
        <v>413</v>
      </c>
      <c r="P25" s="16">
        <f>COUNTIF($D$23:$D$46,"*"&amp;V11&amp;"*")</f>
        <v>7</v>
      </c>
      <c r="Q25" s="16" t="s">
        <v>420</v>
      </c>
      <c r="R25" s="18">
        <f>COUNTIF($E$23:$E$46,"*"&amp;V11&amp;"*")</f>
        <v>9</v>
      </c>
      <c r="S25" s="16" t="s">
        <v>427</v>
      </c>
      <c r="T25" s="16">
        <f>COUNTIF($C$23:$C$46,"*"&amp;V11&amp;"*")</f>
        <v>5</v>
      </c>
    </row>
    <row r="26" spans="2:20" ht="24.75" x14ac:dyDescent="0.2">
      <c r="B26" s="20" t="s">
        <v>19</v>
      </c>
      <c r="C26" s="8" t="s">
        <v>169</v>
      </c>
      <c r="D26" s="9" t="s">
        <v>149</v>
      </c>
      <c r="E26" s="10" t="s">
        <v>163</v>
      </c>
      <c r="F26" s="11" t="s">
        <v>460</v>
      </c>
      <c r="G26" s="9" t="s">
        <v>487</v>
      </c>
      <c r="H26" s="10" t="s">
        <v>462</v>
      </c>
      <c r="I26" s="8" t="s">
        <v>589</v>
      </c>
      <c r="J26" s="8" t="s">
        <v>698</v>
      </c>
      <c r="K26" s="8" t="s">
        <v>486</v>
      </c>
      <c r="L26" s="8" t="s">
        <v>457</v>
      </c>
      <c r="M26" s="7" t="s">
        <v>458</v>
      </c>
      <c r="O26" s="16" t="s">
        <v>414</v>
      </c>
      <c r="P26" s="16">
        <f>COUNTIF($D$23:$D$46,"*"&amp;V12&amp;"*")</f>
        <v>7</v>
      </c>
      <c r="Q26" s="16" t="s">
        <v>421</v>
      </c>
      <c r="R26" s="17">
        <f>COUNTIF($E$23:$E$46,"*"&amp;V12&amp;"*")</f>
        <v>8</v>
      </c>
      <c r="S26" s="16" t="s">
        <v>428</v>
      </c>
      <c r="T26" s="16">
        <f>COUNTIF($C$23:$C$46,"*"&amp;V12&amp;"*")</f>
        <v>3</v>
      </c>
    </row>
    <row r="27" spans="2:20" ht="24.75" x14ac:dyDescent="0.2">
      <c r="B27" s="20" t="s">
        <v>712</v>
      </c>
      <c r="C27" s="8" t="s">
        <v>713</v>
      </c>
      <c r="D27" s="9" t="s">
        <v>138</v>
      </c>
      <c r="E27" s="10" t="s">
        <v>141</v>
      </c>
      <c r="F27" s="11" t="s">
        <v>476</v>
      </c>
      <c r="G27" s="9" t="s">
        <v>477</v>
      </c>
      <c r="H27" s="10" t="s">
        <v>478</v>
      </c>
      <c r="I27" s="8" t="s">
        <v>589</v>
      </c>
      <c r="J27" s="8" t="s">
        <v>714</v>
      </c>
      <c r="K27" s="8" t="s">
        <v>715</v>
      </c>
      <c r="L27" s="8" t="s">
        <v>716</v>
      </c>
      <c r="M27" s="7" t="s">
        <v>717</v>
      </c>
      <c r="O27" s="16" t="s">
        <v>415</v>
      </c>
      <c r="P27" s="17">
        <f>COUNTIF($D$23:$D$46,"*"&amp;V13&amp;"*")</f>
        <v>9</v>
      </c>
      <c r="Q27" s="16" t="s">
        <v>422</v>
      </c>
      <c r="R27" s="16">
        <f>COUNTIF($E$23:$E$46,"*"&amp;V13&amp;"*")</f>
        <v>6</v>
      </c>
      <c r="S27" s="16" t="s">
        <v>429</v>
      </c>
      <c r="T27" s="16">
        <f>COUNTIF($C$23:$C$46,"*"&amp;V13&amp;"*")</f>
        <v>6</v>
      </c>
    </row>
    <row r="28" spans="2:20" ht="24.75" x14ac:dyDescent="0.2">
      <c r="B28" s="20" t="s">
        <v>20</v>
      </c>
      <c r="C28" s="8" t="s">
        <v>170</v>
      </c>
      <c r="D28" s="9" t="s">
        <v>171</v>
      </c>
      <c r="E28" s="10" t="s">
        <v>172</v>
      </c>
      <c r="F28" s="11" t="s">
        <v>467</v>
      </c>
      <c r="G28" s="9" t="s">
        <v>471</v>
      </c>
      <c r="H28" s="10" t="s">
        <v>472</v>
      </c>
      <c r="I28" s="8" t="s">
        <v>589</v>
      </c>
      <c r="J28" s="8" t="s">
        <v>703</v>
      </c>
      <c r="K28" s="8" t="s">
        <v>486</v>
      </c>
      <c r="L28" s="8" t="s">
        <v>470</v>
      </c>
      <c r="M28" s="7" t="s">
        <v>465</v>
      </c>
    </row>
    <row r="29" spans="2:20" ht="24.75" x14ac:dyDescent="0.2">
      <c r="B29" s="20" t="s">
        <v>21</v>
      </c>
      <c r="C29" s="8" t="s">
        <v>173</v>
      </c>
      <c r="D29" s="9" t="s">
        <v>174</v>
      </c>
      <c r="E29" s="10" t="s">
        <v>175</v>
      </c>
      <c r="F29" s="11" t="s">
        <v>455</v>
      </c>
      <c r="G29" s="9" t="s">
        <v>442</v>
      </c>
      <c r="H29" s="10" t="s">
        <v>456</v>
      </c>
      <c r="I29" s="8" t="s">
        <v>652</v>
      </c>
      <c r="J29" s="8" t="s">
        <v>704</v>
      </c>
      <c r="K29" s="8" t="s">
        <v>484</v>
      </c>
      <c r="L29" s="8" t="s">
        <v>464</v>
      </c>
      <c r="M29" s="7" t="s">
        <v>465</v>
      </c>
    </row>
    <row r="30" spans="2:20" ht="24.75" x14ac:dyDescent="0.2">
      <c r="B30" s="20" t="s">
        <v>22</v>
      </c>
      <c r="C30" s="8" t="s">
        <v>176</v>
      </c>
      <c r="D30" s="9" t="s">
        <v>177</v>
      </c>
      <c r="E30" s="10" t="s">
        <v>178</v>
      </c>
      <c r="F30" s="11" t="s">
        <v>460</v>
      </c>
      <c r="G30" s="9" t="s">
        <v>487</v>
      </c>
      <c r="H30" s="10" t="s">
        <v>462</v>
      </c>
      <c r="I30" s="8" t="s">
        <v>589</v>
      </c>
      <c r="J30" s="8" t="s">
        <v>697</v>
      </c>
      <c r="K30" s="8" t="s">
        <v>486</v>
      </c>
      <c r="L30" s="8" t="s">
        <v>457</v>
      </c>
      <c r="M30" s="7" t="s">
        <v>458</v>
      </c>
    </row>
    <row r="31" spans="2:20" ht="24.75" x14ac:dyDescent="0.2">
      <c r="B31" s="20" t="s">
        <v>23</v>
      </c>
      <c r="C31" s="8" t="s">
        <v>179</v>
      </c>
      <c r="D31" s="9" t="s">
        <v>180</v>
      </c>
      <c r="E31" s="10" t="s">
        <v>181</v>
      </c>
      <c r="F31" s="11" t="s">
        <v>449</v>
      </c>
      <c r="G31" s="9" t="s">
        <v>450</v>
      </c>
      <c r="H31" s="10" t="s">
        <v>451</v>
      </c>
      <c r="I31" s="8" t="s">
        <v>589</v>
      </c>
      <c r="J31" s="8" t="s">
        <v>699</v>
      </c>
      <c r="K31" s="8" t="s">
        <v>485</v>
      </c>
      <c r="L31" s="8" t="s">
        <v>446</v>
      </c>
      <c r="M31" s="7" t="s">
        <v>447</v>
      </c>
    </row>
    <row r="32" spans="2:20" ht="24.75" x14ac:dyDescent="0.2">
      <c r="B32" s="20" t="s">
        <v>24</v>
      </c>
      <c r="C32" s="8" t="s">
        <v>182</v>
      </c>
      <c r="D32" s="9" t="s">
        <v>177</v>
      </c>
      <c r="E32" s="10" t="s">
        <v>178</v>
      </c>
      <c r="F32" s="11" t="s">
        <v>440</v>
      </c>
      <c r="G32" s="9" t="s">
        <v>441</v>
      </c>
      <c r="H32" s="10" t="s">
        <v>442</v>
      </c>
      <c r="I32" s="8" t="s">
        <v>589</v>
      </c>
      <c r="J32" s="8" t="s">
        <v>701</v>
      </c>
      <c r="K32" s="8" t="s">
        <v>484</v>
      </c>
      <c r="L32" s="8" t="s">
        <v>444</v>
      </c>
      <c r="M32" s="8" t="s">
        <v>445</v>
      </c>
    </row>
    <row r="33" spans="2:20" ht="24.75" x14ac:dyDescent="0.2">
      <c r="B33" s="20" t="s">
        <v>798</v>
      </c>
      <c r="C33" s="8" t="s">
        <v>799</v>
      </c>
      <c r="D33" s="9" t="s">
        <v>800</v>
      </c>
      <c r="E33" s="10" t="s">
        <v>801</v>
      </c>
      <c r="F33" s="11" t="s">
        <v>440</v>
      </c>
      <c r="G33" s="9" t="s">
        <v>441</v>
      </c>
      <c r="H33" s="10" t="s">
        <v>442</v>
      </c>
      <c r="I33" s="8" t="s">
        <v>589</v>
      </c>
      <c r="J33" s="8" t="s">
        <v>802</v>
      </c>
      <c r="K33" s="8" t="s">
        <v>484</v>
      </c>
      <c r="L33" s="8" t="s">
        <v>466</v>
      </c>
      <c r="M33" s="8" t="s">
        <v>732</v>
      </c>
    </row>
    <row r="34" spans="2:20" ht="24.75" x14ac:dyDescent="0.2">
      <c r="B34" s="20" t="s">
        <v>25</v>
      </c>
      <c r="C34" s="8" t="s">
        <v>183</v>
      </c>
      <c r="D34" s="9" t="s">
        <v>174</v>
      </c>
      <c r="E34" s="10" t="s">
        <v>175</v>
      </c>
      <c r="F34" s="11" t="s">
        <v>476</v>
      </c>
      <c r="G34" s="9" t="s">
        <v>477</v>
      </c>
      <c r="H34" s="10" t="s">
        <v>478</v>
      </c>
      <c r="I34" s="8" t="s">
        <v>589</v>
      </c>
      <c r="J34" s="8" t="s">
        <v>695</v>
      </c>
      <c r="K34" s="8" t="s">
        <v>484</v>
      </c>
      <c r="L34" s="8" t="s">
        <v>473</v>
      </c>
      <c r="M34" s="8" t="s">
        <v>474</v>
      </c>
    </row>
    <row r="35" spans="2:20" ht="24.75" x14ac:dyDescent="0.2">
      <c r="B35" s="20" t="s">
        <v>26</v>
      </c>
      <c r="C35" s="8" t="s">
        <v>184</v>
      </c>
      <c r="D35" s="9" t="s">
        <v>177</v>
      </c>
      <c r="E35" s="10" t="s">
        <v>178</v>
      </c>
      <c r="F35" s="11" t="s">
        <v>440</v>
      </c>
      <c r="G35" s="9" t="s">
        <v>441</v>
      </c>
      <c r="H35" s="10" t="s">
        <v>442</v>
      </c>
      <c r="I35" s="8" t="s">
        <v>670</v>
      </c>
      <c r="J35" s="8" t="s">
        <v>711</v>
      </c>
      <c r="K35" s="8" t="s">
        <v>484</v>
      </c>
      <c r="L35" s="8" t="s">
        <v>444</v>
      </c>
      <c r="M35" s="8" t="s">
        <v>445</v>
      </c>
    </row>
    <row r="36" spans="2:20" ht="24.75" x14ac:dyDescent="0.2">
      <c r="B36" s="20" t="s">
        <v>27</v>
      </c>
      <c r="C36" s="8" t="s">
        <v>185</v>
      </c>
      <c r="D36" s="9" t="s">
        <v>186</v>
      </c>
      <c r="E36" s="10" t="s">
        <v>138</v>
      </c>
      <c r="F36" s="11" t="s">
        <v>440</v>
      </c>
      <c r="G36" s="9" t="s">
        <v>441</v>
      </c>
      <c r="H36" s="10" t="s">
        <v>442</v>
      </c>
      <c r="I36" s="8" t="s">
        <v>589</v>
      </c>
      <c r="J36" s="8" t="s">
        <v>696</v>
      </c>
      <c r="K36" s="8" t="s">
        <v>484</v>
      </c>
      <c r="L36" s="8" t="s">
        <v>444</v>
      </c>
      <c r="M36" s="8" t="s">
        <v>445</v>
      </c>
    </row>
    <row r="37" spans="2:20" ht="24.75" x14ac:dyDescent="0.2">
      <c r="B37" s="20" t="s">
        <v>28</v>
      </c>
      <c r="C37" s="8" t="s">
        <v>187</v>
      </c>
      <c r="D37" s="9" t="s">
        <v>188</v>
      </c>
      <c r="E37" s="10" t="s">
        <v>189</v>
      </c>
      <c r="F37" s="11" t="s">
        <v>483</v>
      </c>
      <c r="G37" s="9" t="s">
        <v>442</v>
      </c>
      <c r="H37" s="10" t="s">
        <v>477</v>
      </c>
      <c r="I37" s="8" t="s">
        <v>591</v>
      </c>
      <c r="J37" s="8" t="s">
        <v>710</v>
      </c>
      <c r="K37" s="8" t="s">
        <v>488</v>
      </c>
      <c r="L37" s="8" t="s">
        <v>470</v>
      </c>
      <c r="M37" s="7" t="s">
        <v>465</v>
      </c>
    </row>
    <row r="38" spans="2:20" ht="24.75" x14ac:dyDescent="0.2">
      <c r="B38" s="20" t="s">
        <v>781</v>
      </c>
      <c r="C38" s="8" t="s">
        <v>782</v>
      </c>
      <c r="D38" s="9" t="s">
        <v>783</v>
      </c>
      <c r="E38" s="10" t="s">
        <v>784</v>
      </c>
      <c r="F38" s="11" t="s">
        <v>467</v>
      </c>
      <c r="G38" s="9" t="s">
        <v>468</v>
      </c>
      <c r="H38" s="10" t="s">
        <v>469</v>
      </c>
      <c r="I38" s="8" t="s">
        <v>785</v>
      </c>
      <c r="J38" s="8" t="s">
        <v>786</v>
      </c>
      <c r="K38" s="8" t="s">
        <v>484</v>
      </c>
      <c r="L38" s="8" t="s">
        <v>466</v>
      </c>
      <c r="M38" s="7" t="s">
        <v>445</v>
      </c>
    </row>
    <row r="39" spans="2:20" ht="24.75" x14ac:dyDescent="0.2">
      <c r="B39" s="20" t="s">
        <v>29</v>
      </c>
      <c r="C39" s="8" t="s">
        <v>190</v>
      </c>
      <c r="D39" s="9" t="s">
        <v>189</v>
      </c>
      <c r="E39" s="10" t="s">
        <v>191</v>
      </c>
      <c r="F39" s="11" t="s">
        <v>467</v>
      </c>
      <c r="G39" s="9" t="s">
        <v>468</v>
      </c>
      <c r="H39" s="10" t="s">
        <v>469</v>
      </c>
      <c r="I39" s="8" t="s">
        <v>589</v>
      </c>
      <c r="J39" s="8" t="s">
        <v>694</v>
      </c>
      <c r="K39" s="8" t="s">
        <v>486</v>
      </c>
      <c r="L39" s="8" t="s">
        <v>466</v>
      </c>
      <c r="M39" s="7" t="s">
        <v>447</v>
      </c>
    </row>
    <row r="40" spans="2:20" ht="24.75" x14ac:dyDescent="0.2">
      <c r="B40" s="20" t="s">
        <v>30</v>
      </c>
      <c r="C40" s="8" t="s">
        <v>192</v>
      </c>
      <c r="D40" s="9" t="s">
        <v>191</v>
      </c>
      <c r="E40" s="10" t="s">
        <v>175</v>
      </c>
      <c r="F40" s="11" t="s">
        <v>440</v>
      </c>
      <c r="G40" s="9" t="s">
        <v>489</v>
      </c>
      <c r="H40" s="10" t="s">
        <v>490</v>
      </c>
      <c r="I40" s="8" t="s">
        <v>589</v>
      </c>
      <c r="J40" s="8" t="s">
        <v>700</v>
      </c>
      <c r="K40" s="8" t="s">
        <v>488</v>
      </c>
      <c r="L40" s="8" t="s">
        <v>470</v>
      </c>
      <c r="M40" s="7" t="s">
        <v>465</v>
      </c>
      <c r="O40" s="19" t="s">
        <v>723</v>
      </c>
    </row>
    <row r="41" spans="2:20" ht="24.75" x14ac:dyDescent="0.2">
      <c r="B41" s="20" t="s">
        <v>31</v>
      </c>
      <c r="C41" s="8" t="s">
        <v>193</v>
      </c>
      <c r="D41" s="9" t="s">
        <v>194</v>
      </c>
      <c r="E41" s="10" t="s">
        <v>195</v>
      </c>
      <c r="F41" s="11" t="s">
        <v>455</v>
      </c>
      <c r="G41" s="9" t="s">
        <v>442</v>
      </c>
      <c r="H41" s="10" t="s">
        <v>456</v>
      </c>
      <c r="I41" s="8" t="s">
        <v>657</v>
      </c>
      <c r="J41" s="8" t="s">
        <v>708</v>
      </c>
      <c r="K41" s="8" t="s">
        <v>484</v>
      </c>
      <c r="L41" s="8" t="s">
        <v>464</v>
      </c>
      <c r="M41" s="8" t="s">
        <v>582</v>
      </c>
      <c r="O41" s="16" t="s">
        <v>409</v>
      </c>
      <c r="P41" s="18">
        <f>COUNTIF($D$49:$D$70,"*"&amp;V4&amp;"*")</f>
        <v>7</v>
      </c>
      <c r="Q41" s="18" t="s">
        <v>416</v>
      </c>
      <c r="R41" s="17">
        <f>COUNTIF($E$49:$E$70,"*"&amp;V4&amp;"*")</f>
        <v>8</v>
      </c>
      <c r="S41" s="18" t="s">
        <v>423</v>
      </c>
      <c r="T41" s="18">
        <f>COUNTIF($C$49:$C$70,"*"&amp;V4&amp;"*")</f>
        <v>4</v>
      </c>
    </row>
    <row r="42" spans="2:20" ht="24.75" x14ac:dyDescent="0.2">
      <c r="B42" s="20" t="s">
        <v>32</v>
      </c>
      <c r="C42" s="8" t="s">
        <v>196</v>
      </c>
      <c r="D42" s="9" t="s">
        <v>197</v>
      </c>
      <c r="E42" s="10" t="s">
        <v>175</v>
      </c>
      <c r="F42" s="11" t="s">
        <v>476</v>
      </c>
      <c r="G42" s="9" t="s">
        <v>477</v>
      </c>
      <c r="H42" s="10" t="s">
        <v>478</v>
      </c>
      <c r="I42" s="8" t="s">
        <v>589</v>
      </c>
      <c r="J42" s="8" t="s">
        <v>707</v>
      </c>
      <c r="K42" s="8" t="s">
        <v>484</v>
      </c>
      <c r="L42" s="8" t="s">
        <v>473</v>
      </c>
      <c r="M42" s="8" t="s">
        <v>474</v>
      </c>
      <c r="O42" s="16" t="s">
        <v>410</v>
      </c>
      <c r="P42" s="18">
        <f>COUNTIF($D$49:$D$70,"*"&amp;V5&amp;"*")</f>
        <v>5</v>
      </c>
      <c r="Q42" s="18" t="s">
        <v>417</v>
      </c>
      <c r="R42" s="18">
        <f>COUNTIF($E$49:$E$70,"*"&amp;V5&amp;"*")</f>
        <v>3</v>
      </c>
      <c r="S42" s="18" t="s">
        <v>424</v>
      </c>
      <c r="T42" s="18">
        <f>COUNTIF($C$49:$C$70,"*"&amp;V5&amp;"*")</f>
        <v>5</v>
      </c>
    </row>
    <row r="43" spans="2:20" ht="24.75" x14ac:dyDescent="0.2">
      <c r="B43" s="20" t="s">
        <v>766</v>
      </c>
      <c r="C43" s="8" t="s">
        <v>767</v>
      </c>
      <c r="D43" s="9" t="s">
        <v>768</v>
      </c>
      <c r="E43" s="10" t="s">
        <v>769</v>
      </c>
      <c r="F43" s="11" t="s">
        <v>770</v>
      </c>
      <c r="G43" s="9" t="s">
        <v>477</v>
      </c>
      <c r="H43" s="10" t="s">
        <v>478</v>
      </c>
      <c r="I43" s="8" t="s">
        <v>589</v>
      </c>
      <c r="J43" s="8" t="s">
        <v>771</v>
      </c>
      <c r="K43" s="8" t="s">
        <v>484</v>
      </c>
      <c r="L43" s="8" t="s">
        <v>473</v>
      </c>
      <c r="M43" s="8" t="s">
        <v>445</v>
      </c>
      <c r="O43" s="16" t="s">
        <v>411</v>
      </c>
      <c r="P43" s="18">
        <f>COUNTIF($D$49:$D$70,"*ヒャド*")</f>
        <v>8</v>
      </c>
      <c r="Q43" s="18" t="s">
        <v>418</v>
      </c>
      <c r="R43" s="18">
        <f>COUNTIF($E$49:$E$70,"*"&amp;V6&amp;"*")</f>
        <v>4</v>
      </c>
      <c r="S43" s="18" t="s">
        <v>425</v>
      </c>
      <c r="T43" s="18">
        <f>COUNTIF($C$49:$C$70,"*ヒャド*")</f>
        <v>5</v>
      </c>
    </row>
    <row r="44" spans="2:20" ht="24.75" x14ac:dyDescent="0.2">
      <c r="B44" s="20" t="s">
        <v>772</v>
      </c>
      <c r="C44" s="8" t="s">
        <v>773</v>
      </c>
      <c r="D44" s="9" t="s">
        <v>774</v>
      </c>
      <c r="E44" s="10" t="s">
        <v>775</v>
      </c>
      <c r="F44" s="11" t="s">
        <v>467</v>
      </c>
      <c r="G44" s="9" t="s">
        <v>468</v>
      </c>
      <c r="H44" s="10" t="s">
        <v>469</v>
      </c>
      <c r="I44" s="8" t="s">
        <v>776</v>
      </c>
      <c r="J44" s="8" t="s">
        <v>779</v>
      </c>
      <c r="K44" s="8" t="s">
        <v>484</v>
      </c>
      <c r="L44" s="8" t="s">
        <v>466</v>
      </c>
      <c r="M44" s="8" t="s">
        <v>780</v>
      </c>
      <c r="O44" s="16" t="s">
        <v>412</v>
      </c>
      <c r="P44" s="18">
        <f>COUNTIF($D$49:$D$70,"*"&amp;V8&amp;"*")</f>
        <v>6</v>
      </c>
      <c r="Q44" s="18" t="s">
        <v>419</v>
      </c>
      <c r="R44" s="18">
        <f>COUNTIF($E$49:$E$70,"*"&amp;V8&amp;"*")</f>
        <v>5</v>
      </c>
      <c r="S44" s="18" t="s">
        <v>426</v>
      </c>
      <c r="T44" s="18">
        <f>COUNTIF($C$49:$C$70,"*"&amp;V8&amp;"*")</f>
        <v>5</v>
      </c>
    </row>
    <row r="45" spans="2:20" ht="24.75" x14ac:dyDescent="0.2">
      <c r="B45" s="20" t="s">
        <v>787</v>
      </c>
      <c r="C45" s="8" t="s">
        <v>788</v>
      </c>
      <c r="D45" s="9" t="s">
        <v>175</v>
      </c>
      <c r="E45" s="10" t="s">
        <v>789</v>
      </c>
      <c r="F45" s="11" t="s">
        <v>460</v>
      </c>
      <c r="G45" s="9" t="s">
        <v>468</v>
      </c>
      <c r="H45" s="10" t="s">
        <v>469</v>
      </c>
      <c r="I45" s="8" t="s">
        <v>790</v>
      </c>
      <c r="J45" s="8" t="s">
        <v>791</v>
      </c>
      <c r="K45" s="8" t="s">
        <v>484</v>
      </c>
      <c r="L45" s="8" t="s">
        <v>466</v>
      </c>
      <c r="M45" s="8" t="s">
        <v>792</v>
      </c>
      <c r="O45" s="16" t="s">
        <v>413</v>
      </c>
      <c r="P45" s="18">
        <f>COUNTIF($D$49:$D$70,"*"&amp;V11&amp;"*")</f>
        <v>7</v>
      </c>
      <c r="Q45" s="18" t="s">
        <v>420</v>
      </c>
      <c r="R45" s="18">
        <f>COUNTIF($E$49:$E$70,"*"&amp;V11&amp;"*")</f>
        <v>9</v>
      </c>
      <c r="S45" s="18" t="s">
        <v>427</v>
      </c>
      <c r="T45" s="18">
        <f>COUNTIF($C$49:$C$70,"*"&amp;V11&amp;"*")</f>
        <v>2</v>
      </c>
    </row>
    <row r="46" spans="2:20" ht="24.75" x14ac:dyDescent="0.2">
      <c r="B46" s="20" t="s">
        <v>33</v>
      </c>
      <c r="C46" s="8" t="s">
        <v>198</v>
      </c>
      <c r="D46" s="9" t="s">
        <v>197</v>
      </c>
      <c r="E46" s="10" t="s">
        <v>199</v>
      </c>
      <c r="F46" s="11" t="s">
        <v>467</v>
      </c>
      <c r="G46" s="9" t="s">
        <v>468</v>
      </c>
      <c r="H46" s="10" t="s">
        <v>469</v>
      </c>
      <c r="I46" s="8" t="s">
        <v>589</v>
      </c>
      <c r="J46" s="8" t="s">
        <v>706</v>
      </c>
      <c r="K46" s="8" t="s">
        <v>486</v>
      </c>
      <c r="L46" s="8" t="s">
        <v>466</v>
      </c>
      <c r="M46" s="7" t="s">
        <v>447</v>
      </c>
      <c r="O46" s="16" t="s">
        <v>414</v>
      </c>
      <c r="P46" s="18">
        <f>COUNTIF($D$49:$D$70,"*"&amp;V12&amp;"*")</f>
        <v>3</v>
      </c>
      <c r="Q46" s="18" t="s">
        <v>421</v>
      </c>
      <c r="R46" s="17">
        <f>COUNTIF($E$49:$E$70,"*"&amp;V12&amp;"*")</f>
        <v>7</v>
      </c>
      <c r="S46" s="18" t="s">
        <v>428</v>
      </c>
      <c r="T46" s="18">
        <f>COUNTIF($C$49:$C$70,"*"&amp;V12&amp;"*")</f>
        <v>3</v>
      </c>
    </row>
    <row r="47" spans="2:20" ht="24.75" x14ac:dyDescent="0.2">
      <c r="B47" s="20" t="s">
        <v>760</v>
      </c>
      <c r="C47" s="8" t="s">
        <v>761</v>
      </c>
      <c r="D47" s="9" t="s">
        <v>762</v>
      </c>
      <c r="E47" s="10" t="s">
        <v>175</v>
      </c>
      <c r="F47" s="11" t="s">
        <v>763</v>
      </c>
      <c r="G47" s="9" t="s">
        <v>477</v>
      </c>
      <c r="H47" s="10" t="s">
        <v>478</v>
      </c>
      <c r="I47" s="8" t="s">
        <v>589</v>
      </c>
      <c r="J47" s="8" t="s">
        <v>764</v>
      </c>
      <c r="K47" s="8" t="s">
        <v>484</v>
      </c>
      <c r="L47" s="8" t="s">
        <v>473</v>
      </c>
      <c r="M47" s="7" t="s">
        <v>765</v>
      </c>
      <c r="O47" s="16" t="s">
        <v>415</v>
      </c>
      <c r="P47" s="17">
        <f>COUNTIF($D$49:$D$70,"*"&amp;V13&amp;"*")</f>
        <v>8</v>
      </c>
      <c r="Q47" s="18" t="s">
        <v>422</v>
      </c>
      <c r="R47" s="17">
        <f>COUNTIF($E$49:$E$70,"*"&amp;V13&amp;"*")</f>
        <v>8</v>
      </c>
      <c r="S47" s="18" t="s">
        <v>429</v>
      </c>
      <c r="T47" s="18">
        <f>COUNTIF($C$49:$C$70,"*"&amp;V13&amp;"*")</f>
        <v>1</v>
      </c>
    </row>
    <row r="48" spans="2:20" ht="24.75" x14ac:dyDescent="0.2">
      <c r="B48" s="20" t="s">
        <v>793</v>
      </c>
      <c r="C48" s="8" t="s">
        <v>794</v>
      </c>
      <c r="D48" s="9" t="s">
        <v>783</v>
      </c>
      <c r="E48" s="10" t="s">
        <v>795</v>
      </c>
      <c r="F48" s="11" t="s">
        <v>467</v>
      </c>
      <c r="G48" s="9" t="s">
        <v>468</v>
      </c>
      <c r="H48" s="10" t="s">
        <v>469</v>
      </c>
      <c r="I48" s="8" t="s">
        <v>796</v>
      </c>
      <c r="J48" s="8" t="s">
        <v>797</v>
      </c>
      <c r="K48" s="8" t="s">
        <v>484</v>
      </c>
      <c r="L48" s="8" t="s">
        <v>466</v>
      </c>
      <c r="M48" s="7" t="s">
        <v>445</v>
      </c>
    </row>
    <row r="49" spans="2:20" ht="24.75" x14ac:dyDescent="0.2">
      <c r="B49" s="20" t="s">
        <v>34</v>
      </c>
      <c r="C49" s="8" t="s">
        <v>200</v>
      </c>
      <c r="D49" s="9" t="s">
        <v>197</v>
      </c>
      <c r="E49" s="10" t="s">
        <v>201</v>
      </c>
      <c r="F49" s="11" t="s">
        <v>440</v>
      </c>
      <c r="G49" s="9" t="s">
        <v>441</v>
      </c>
      <c r="H49" s="10" t="s">
        <v>442</v>
      </c>
      <c r="I49" s="8" t="s">
        <v>658</v>
      </c>
      <c r="J49" s="8" t="s">
        <v>589</v>
      </c>
      <c r="K49" s="8" t="s">
        <v>491</v>
      </c>
      <c r="L49" s="8" t="s">
        <v>444</v>
      </c>
      <c r="M49" s="8" t="s">
        <v>445</v>
      </c>
    </row>
    <row r="50" spans="2:20" ht="24.75" x14ac:dyDescent="0.2">
      <c r="B50" s="20" t="s">
        <v>35</v>
      </c>
      <c r="C50" s="8" t="s">
        <v>202</v>
      </c>
      <c r="D50" s="9" t="s">
        <v>203</v>
      </c>
      <c r="E50" s="10" t="s">
        <v>204</v>
      </c>
      <c r="F50" s="11" t="s">
        <v>483</v>
      </c>
      <c r="G50" s="9" t="s">
        <v>442</v>
      </c>
      <c r="H50" s="10" t="s">
        <v>477</v>
      </c>
      <c r="I50" s="8" t="s">
        <v>643</v>
      </c>
      <c r="J50" s="8" t="s">
        <v>589</v>
      </c>
      <c r="K50" s="8" t="s">
        <v>492</v>
      </c>
      <c r="L50" s="8" t="s">
        <v>470</v>
      </c>
      <c r="M50" s="7" t="s">
        <v>465</v>
      </c>
    </row>
    <row r="51" spans="2:20" ht="24.75" x14ac:dyDescent="0.2">
      <c r="B51" s="20" t="s">
        <v>725</v>
      </c>
      <c r="C51" s="8" t="s">
        <v>727</v>
      </c>
      <c r="D51" s="9" t="s">
        <v>729</v>
      </c>
      <c r="E51" s="10" t="s">
        <v>728</v>
      </c>
      <c r="F51" s="11" t="s">
        <v>449</v>
      </c>
      <c r="G51" s="9" t="s">
        <v>450</v>
      </c>
      <c r="H51" s="10" t="s">
        <v>730</v>
      </c>
      <c r="I51" s="8" t="s">
        <v>589</v>
      </c>
      <c r="J51" s="8" t="s">
        <v>589</v>
      </c>
      <c r="K51" s="8" t="s">
        <v>731</v>
      </c>
      <c r="L51" s="8" t="s">
        <v>479</v>
      </c>
      <c r="M51" s="7" t="s">
        <v>732</v>
      </c>
    </row>
    <row r="52" spans="2:20" ht="24.75" x14ac:dyDescent="0.2">
      <c r="B52" s="20" t="s">
        <v>726</v>
      </c>
      <c r="C52" s="8" t="s">
        <v>493</v>
      </c>
      <c r="D52" s="9" t="s">
        <v>203</v>
      </c>
      <c r="E52" s="10" t="s">
        <v>204</v>
      </c>
      <c r="F52" s="11" t="s">
        <v>449</v>
      </c>
      <c r="G52" s="9" t="s">
        <v>450</v>
      </c>
      <c r="H52" s="10" t="s">
        <v>451</v>
      </c>
      <c r="I52" s="8" t="s">
        <v>589</v>
      </c>
      <c r="J52" s="8" t="s">
        <v>589</v>
      </c>
      <c r="K52" s="8" t="s">
        <v>494</v>
      </c>
      <c r="L52" s="8" t="s">
        <v>446</v>
      </c>
      <c r="M52" s="13" t="s">
        <v>724</v>
      </c>
    </row>
    <row r="53" spans="2:20" ht="24.75" x14ac:dyDescent="0.2">
      <c r="B53" s="20" t="s">
        <v>36</v>
      </c>
      <c r="C53" s="8" t="s">
        <v>205</v>
      </c>
      <c r="D53" s="9" t="s">
        <v>206</v>
      </c>
      <c r="E53" s="10" t="s">
        <v>207</v>
      </c>
      <c r="F53" s="11" t="s">
        <v>449</v>
      </c>
      <c r="G53" s="9" t="s">
        <v>450</v>
      </c>
      <c r="H53" s="10" t="s">
        <v>451</v>
      </c>
      <c r="I53" s="8" t="s">
        <v>632</v>
      </c>
      <c r="J53" s="8" t="s">
        <v>589</v>
      </c>
      <c r="K53" s="8" t="s">
        <v>494</v>
      </c>
      <c r="L53" s="8" t="s">
        <v>446</v>
      </c>
      <c r="M53" s="7" t="s">
        <v>447</v>
      </c>
    </row>
    <row r="54" spans="2:20" ht="24.75" x14ac:dyDescent="0.2">
      <c r="B54" s="20" t="s">
        <v>37</v>
      </c>
      <c r="C54" s="8" t="s">
        <v>208</v>
      </c>
      <c r="D54" s="9" t="s">
        <v>209</v>
      </c>
      <c r="E54" s="10" t="s">
        <v>210</v>
      </c>
      <c r="F54" s="11" t="s">
        <v>449</v>
      </c>
      <c r="G54" s="9" t="s">
        <v>450</v>
      </c>
      <c r="H54" s="10" t="s">
        <v>451</v>
      </c>
      <c r="I54" s="8" t="s">
        <v>620</v>
      </c>
      <c r="J54" s="8" t="s">
        <v>589</v>
      </c>
      <c r="K54" s="8" t="s">
        <v>494</v>
      </c>
      <c r="L54" s="8" t="s">
        <v>446</v>
      </c>
      <c r="M54" s="7" t="s">
        <v>447</v>
      </c>
    </row>
    <row r="55" spans="2:20" ht="24.75" x14ac:dyDescent="0.2">
      <c r="B55" s="20" t="s">
        <v>38</v>
      </c>
      <c r="C55" s="8" t="s">
        <v>211</v>
      </c>
      <c r="D55" s="9" t="s">
        <v>213</v>
      </c>
      <c r="E55" s="10" t="s">
        <v>214</v>
      </c>
      <c r="F55" s="11" t="s">
        <v>476</v>
      </c>
      <c r="G55" s="9" t="s">
        <v>477</v>
      </c>
      <c r="H55" s="10" t="s">
        <v>478</v>
      </c>
      <c r="I55" s="8" t="s">
        <v>592</v>
      </c>
      <c r="J55" s="8" t="s">
        <v>589</v>
      </c>
      <c r="K55" s="8" t="s">
        <v>494</v>
      </c>
      <c r="L55" s="8" t="s">
        <v>473</v>
      </c>
      <c r="M55" s="8" t="s">
        <v>474</v>
      </c>
    </row>
    <row r="56" spans="2:20" ht="24.75" x14ac:dyDescent="0.2">
      <c r="B56" s="20" t="s">
        <v>39</v>
      </c>
      <c r="C56" s="8" t="s">
        <v>215</v>
      </c>
      <c r="D56" s="9" t="s">
        <v>204</v>
      </c>
      <c r="E56" s="10" t="s">
        <v>216</v>
      </c>
      <c r="F56" s="11" t="s">
        <v>467</v>
      </c>
      <c r="G56" s="9" t="s">
        <v>471</v>
      </c>
      <c r="H56" s="10" t="s">
        <v>472</v>
      </c>
      <c r="I56" s="8" t="s">
        <v>653</v>
      </c>
      <c r="J56" s="8" t="s">
        <v>589</v>
      </c>
      <c r="K56" s="8" t="s">
        <v>494</v>
      </c>
      <c r="L56" s="8" t="s">
        <v>464</v>
      </c>
      <c r="M56" s="7" t="s">
        <v>465</v>
      </c>
    </row>
    <row r="57" spans="2:20" ht="24.75" x14ac:dyDescent="0.2">
      <c r="B57" s="20" t="s">
        <v>40</v>
      </c>
      <c r="C57" s="8" t="s">
        <v>217</v>
      </c>
      <c r="D57" s="9" t="s">
        <v>218</v>
      </c>
      <c r="E57" s="10" t="s">
        <v>219</v>
      </c>
      <c r="F57" s="11" t="s">
        <v>440</v>
      </c>
      <c r="G57" s="9" t="s">
        <v>441</v>
      </c>
      <c r="H57" s="10" t="s">
        <v>442</v>
      </c>
      <c r="I57" s="8" t="s">
        <v>617</v>
      </c>
      <c r="J57" s="8" t="s">
        <v>589</v>
      </c>
      <c r="K57" s="8" t="s">
        <v>491</v>
      </c>
      <c r="L57" s="8" t="s">
        <v>444</v>
      </c>
      <c r="M57" s="14" t="s">
        <v>584</v>
      </c>
    </row>
    <row r="58" spans="2:20" ht="24.75" x14ac:dyDescent="0.2">
      <c r="B58" s="20" t="s">
        <v>41</v>
      </c>
      <c r="C58" s="8" t="s">
        <v>220</v>
      </c>
      <c r="D58" s="9" t="s">
        <v>221</v>
      </c>
      <c r="E58" s="10" t="s">
        <v>191</v>
      </c>
      <c r="F58" s="11" t="s">
        <v>476</v>
      </c>
      <c r="G58" s="9" t="s">
        <v>477</v>
      </c>
      <c r="H58" s="10" t="s">
        <v>478</v>
      </c>
      <c r="I58" s="8" t="s">
        <v>593</v>
      </c>
      <c r="J58" s="8" t="s">
        <v>589</v>
      </c>
      <c r="K58" s="8" t="s">
        <v>494</v>
      </c>
      <c r="L58" s="8" t="s">
        <v>473</v>
      </c>
      <c r="M58" s="12" t="s">
        <v>495</v>
      </c>
    </row>
    <row r="59" spans="2:20" ht="24.75" x14ac:dyDescent="0.2">
      <c r="B59" s="20" t="s">
        <v>42</v>
      </c>
      <c r="C59" s="8" t="s">
        <v>222</v>
      </c>
      <c r="D59" s="9" t="s">
        <v>218</v>
      </c>
      <c r="E59" s="10" t="s">
        <v>219</v>
      </c>
      <c r="F59" s="11" t="s">
        <v>460</v>
      </c>
      <c r="G59" s="9" t="s">
        <v>487</v>
      </c>
      <c r="H59" s="10" t="s">
        <v>462</v>
      </c>
      <c r="I59" s="8" t="s">
        <v>640</v>
      </c>
      <c r="J59" s="8" t="s">
        <v>589</v>
      </c>
      <c r="K59" s="8" t="s">
        <v>496</v>
      </c>
      <c r="L59" s="8" t="s">
        <v>457</v>
      </c>
      <c r="M59" s="7" t="s">
        <v>458</v>
      </c>
    </row>
    <row r="60" spans="2:20" ht="24.75" x14ac:dyDescent="0.2">
      <c r="B60" s="20" t="s">
        <v>43</v>
      </c>
      <c r="C60" s="8" t="s">
        <v>223</v>
      </c>
      <c r="D60" s="9" t="s">
        <v>224</v>
      </c>
      <c r="E60" s="10" t="s">
        <v>225</v>
      </c>
      <c r="F60" s="11" t="s">
        <v>467</v>
      </c>
      <c r="G60" s="9" t="s">
        <v>468</v>
      </c>
      <c r="H60" s="10" t="s">
        <v>469</v>
      </c>
      <c r="I60" s="8" t="s">
        <v>599</v>
      </c>
      <c r="J60" s="8" t="s">
        <v>589</v>
      </c>
      <c r="K60" s="8" t="s">
        <v>492</v>
      </c>
      <c r="L60" s="8" t="s">
        <v>466</v>
      </c>
      <c r="M60" s="7" t="s">
        <v>447</v>
      </c>
    </row>
    <row r="61" spans="2:20" ht="24.75" x14ac:dyDescent="0.2">
      <c r="B61" s="20" t="s">
        <v>44</v>
      </c>
      <c r="C61" s="8" t="s">
        <v>226</v>
      </c>
      <c r="D61" s="9" t="s">
        <v>227</v>
      </c>
      <c r="E61" s="10" t="s">
        <v>228</v>
      </c>
      <c r="F61" s="11" t="s">
        <v>460</v>
      </c>
      <c r="G61" s="9" t="s">
        <v>487</v>
      </c>
      <c r="H61" s="10" t="s">
        <v>462</v>
      </c>
      <c r="I61" s="8" t="s">
        <v>633</v>
      </c>
      <c r="J61" s="8" t="s">
        <v>589</v>
      </c>
      <c r="K61" s="8" t="s">
        <v>496</v>
      </c>
      <c r="L61" s="8" t="s">
        <v>457</v>
      </c>
      <c r="M61" s="7" t="s">
        <v>458</v>
      </c>
    </row>
    <row r="62" spans="2:20" ht="24.75" x14ac:dyDescent="0.2">
      <c r="B62" s="20" t="s">
        <v>45</v>
      </c>
      <c r="C62" s="8" t="s">
        <v>229</v>
      </c>
      <c r="D62" s="9" t="s">
        <v>230</v>
      </c>
      <c r="E62" s="10" t="s">
        <v>231</v>
      </c>
      <c r="F62" s="11" t="s">
        <v>449</v>
      </c>
      <c r="G62" s="9" t="s">
        <v>450</v>
      </c>
      <c r="H62" s="10" t="s">
        <v>451</v>
      </c>
      <c r="I62" s="8" t="s">
        <v>631</v>
      </c>
      <c r="J62" s="8" t="s">
        <v>589</v>
      </c>
      <c r="K62" s="8" t="s">
        <v>494</v>
      </c>
      <c r="L62" s="8" t="s">
        <v>446</v>
      </c>
      <c r="M62" s="13" t="s">
        <v>497</v>
      </c>
      <c r="O62" s="19" t="s">
        <v>733</v>
      </c>
    </row>
    <row r="63" spans="2:20" ht="24.75" x14ac:dyDescent="0.2">
      <c r="B63" s="20" t="s">
        <v>803</v>
      </c>
      <c r="C63" s="8" t="s">
        <v>804</v>
      </c>
      <c r="D63" s="9" t="s">
        <v>805</v>
      </c>
      <c r="E63" s="10" t="s">
        <v>806</v>
      </c>
      <c r="F63" s="11" t="s">
        <v>467</v>
      </c>
      <c r="G63" s="9" t="s">
        <v>468</v>
      </c>
      <c r="H63" s="10" t="s">
        <v>469</v>
      </c>
      <c r="I63" s="8" t="s">
        <v>807</v>
      </c>
      <c r="J63" s="8" t="s">
        <v>589</v>
      </c>
      <c r="K63" s="8" t="s">
        <v>491</v>
      </c>
      <c r="L63" s="8" t="s">
        <v>466</v>
      </c>
      <c r="M63" s="13" t="s">
        <v>808</v>
      </c>
      <c r="O63" s="18" t="s">
        <v>409</v>
      </c>
      <c r="P63" s="18">
        <f>COUNTIF($D$71:$D$97,"*"&amp;V4&amp;"*")</f>
        <v>8</v>
      </c>
      <c r="Q63" s="18" t="s">
        <v>416</v>
      </c>
      <c r="R63" s="17">
        <f>COUNTIF($E$71:$E$97,"*"&amp;V4&amp;"*")</f>
        <v>9</v>
      </c>
      <c r="S63" s="18" t="s">
        <v>423</v>
      </c>
      <c r="T63" s="18">
        <f>COUNTIF($C$71:$C$97,"*"&amp;V4&amp;"*")</f>
        <v>3</v>
      </c>
    </row>
    <row r="64" spans="2:20" ht="24.75" x14ac:dyDescent="0.2">
      <c r="B64" s="20" t="s">
        <v>46</v>
      </c>
      <c r="C64" s="8" t="s">
        <v>232</v>
      </c>
      <c r="D64" s="9" t="s">
        <v>231</v>
      </c>
      <c r="E64" s="10" t="s">
        <v>233</v>
      </c>
      <c r="F64" s="11" t="s">
        <v>455</v>
      </c>
      <c r="G64" s="9" t="s">
        <v>442</v>
      </c>
      <c r="H64" s="10" t="s">
        <v>456</v>
      </c>
      <c r="I64" s="8" t="s">
        <v>654</v>
      </c>
      <c r="J64" s="8" t="s">
        <v>589</v>
      </c>
      <c r="K64" s="8" t="s">
        <v>494</v>
      </c>
      <c r="L64" s="8" t="s">
        <v>464</v>
      </c>
      <c r="M64" s="7" t="s">
        <v>465</v>
      </c>
      <c r="O64" s="18" t="s">
        <v>410</v>
      </c>
      <c r="P64" s="17">
        <f>COUNTIF($D$71:$D$97,"*"&amp;V5&amp;"*")</f>
        <v>9</v>
      </c>
      <c r="Q64" s="18" t="s">
        <v>417</v>
      </c>
      <c r="R64" s="18">
        <f>COUNTIF($E$71:$E$97,"*"&amp;V5&amp;"*")</f>
        <v>8</v>
      </c>
      <c r="S64" s="18" t="s">
        <v>424</v>
      </c>
      <c r="T64" s="18">
        <f>COUNTIF($C$71:$C$97,"*"&amp;V5&amp;"*")</f>
        <v>3</v>
      </c>
    </row>
    <row r="65" spans="2:20" ht="24.75" x14ac:dyDescent="0.2">
      <c r="B65" s="20" t="s">
        <v>47</v>
      </c>
      <c r="C65" s="8" t="s">
        <v>234</v>
      </c>
      <c r="D65" s="9" t="s">
        <v>235</v>
      </c>
      <c r="E65" s="10" t="s">
        <v>191</v>
      </c>
      <c r="F65" s="11" t="s">
        <v>476</v>
      </c>
      <c r="G65" s="9" t="s">
        <v>477</v>
      </c>
      <c r="H65" s="10" t="s">
        <v>478</v>
      </c>
      <c r="I65" s="8" t="s">
        <v>659</v>
      </c>
      <c r="J65" s="8" t="s">
        <v>589</v>
      </c>
      <c r="K65" s="8" t="s">
        <v>494</v>
      </c>
      <c r="L65" s="8" t="s">
        <v>473</v>
      </c>
      <c r="M65" s="8" t="s">
        <v>474</v>
      </c>
      <c r="O65" s="18" t="s">
        <v>411</v>
      </c>
      <c r="P65" s="17">
        <f>COUNTIF($D$71:$D$97,"*ヒャド*")</f>
        <v>9</v>
      </c>
      <c r="Q65" s="18" t="s">
        <v>418</v>
      </c>
      <c r="R65" s="17">
        <f>COUNTIF($E$71:$E$97,"*"&amp;V6&amp;"*")</f>
        <v>9</v>
      </c>
      <c r="S65" s="18" t="s">
        <v>425</v>
      </c>
      <c r="T65" s="18">
        <f>COUNTIF($C$71:$C$97,"*ヒャド*")</f>
        <v>3</v>
      </c>
    </row>
    <row r="66" spans="2:20" ht="24.75" x14ac:dyDescent="0.2">
      <c r="B66" s="20" t="s">
        <v>48</v>
      </c>
      <c r="C66" s="8" t="s">
        <v>236</v>
      </c>
      <c r="D66" s="9" t="s">
        <v>237</v>
      </c>
      <c r="E66" s="10" t="s">
        <v>238</v>
      </c>
      <c r="F66" s="11" t="s">
        <v>483</v>
      </c>
      <c r="G66" s="9" t="s">
        <v>442</v>
      </c>
      <c r="H66" s="10" t="s">
        <v>477</v>
      </c>
      <c r="I66" s="8" t="s">
        <v>646</v>
      </c>
      <c r="J66" s="8" t="s">
        <v>589</v>
      </c>
      <c r="K66" s="8" t="s">
        <v>492</v>
      </c>
      <c r="L66" s="8" t="s">
        <v>470</v>
      </c>
      <c r="M66" s="7" t="s">
        <v>465</v>
      </c>
      <c r="O66" s="18" t="s">
        <v>412</v>
      </c>
      <c r="P66" s="18">
        <f>COUNTIF($D$71:$D$97,"*"&amp;V8&amp;"*")</f>
        <v>8</v>
      </c>
      <c r="Q66" s="18" t="s">
        <v>419</v>
      </c>
      <c r="R66" s="18">
        <f>COUNTIF($E$71:$E$97,"*"&amp;V8&amp;"*")</f>
        <v>7</v>
      </c>
      <c r="S66" s="18" t="s">
        <v>426</v>
      </c>
      <c r="T66" s="18">
        <f>COUNTIF($C$71:$C$97,"*"&amp;V8&amp;"*")</f>
        <v>3</v>
      </c>
    </row>
    <row r="67" spans="2:20" ht="24.75" x14ac:dyDescent="0.2">
      <c r="B67" s="20" t="s">
        <v>49</v>
      </c>
      <c r="C67" s="8" t="s">
        <v>239</v>
      </c>
      <c r="D67" s="9" t="s">
        <v>240</v>
      </c>
      <c r="E67" s="10" t="s">
        <v>241</v>
      </c>
      <c r="F67" s="11" t="s">
        <v>467</v>
      </c>
      <c r="G67" s="9" t="s">
        <v>468</v>
      </c>
      <c r="H67" s="10" t="s">
        <v>469</v>
      </c>
      <c r="I67" s="8" t="s">
        <v>605</v>
      </c>
      <c r="J67" s="8" t="s">
        <v>589</v>
      </c>
      <c r="K67" s="8" t="s">
        <v>492</v>
      </c>
      <c r="L67" s="8" t="s">
        <v>466</v>
      </c>
      <c r="M67" s="14" t="s">
        <v>583</v>
      </c>
      <c r="O67" s="18" t="s">
        <v>413</v>
      </c>
      <c r="P67" s="18">
        <f>COUNTIF($D$71:$D$97,"*"&amp;V11&amp;"*")</f>
        <v>7</v>
      </c>
      <c r="Q67" s="18" t="s">
        <v>420</v>
      </c>
      <c r="R67" s="18">
        <f>COUNTIF($E$71:$E$97,"*"&amp;V11&amp;"*")</f>
        <v>7</v>
      </c>
      <c r="S67" s="18" t="s">
        <v>427</v>
      </c>
      <c r="T67" s="18">
        <f>COUNTIF($C$71:$C$97,"*"&amp;V11&amp;"*")</f>
        <v>4</v>
      </c>
    </row>
    <row r="68" spans="2:20" ht="24.75" x14ac:dyDescent="0.2">
      <c r="B68" s="20" t="s">
        <v>50</v>
      </c>
      <c r="C68" s="8" t="s">
        <v>242</v>
      </c>
      <c r="D68" s="9" t="s">
        <v>243</v>
      </c>
      <c r="E68" s="10" t="s">
        <v>244</v>
      </c>
      <c r="F68" s="11" t="s">
        <v>440</v>
      </c>
      <c r="G68" s="9" t="s">
        <v>441</v>
      </c>
      <c r="H68" s="10" t="s">
        <v>442</v>
      </c>
      <c r="I68" s="8" t="s">
        <v>606</v>
      </c>
      <c r="J68" s="8" t="s">
        <v>589</v>
      </c>
      <c r="K68" s="8" t="s">
        <v>491</v>
      </c>
      <c r="L68" s="8" t="s">
        <v>444</v>
      </c>
      <c r="M68" s="14" t="s">
        <v>498</v>
      </c>
      <c r="O68" s="18" t="s">
        <v>414</v>
      </c>
      <c r="P68" s="18">
        <f>COUNTIF($D$71:$D$97,"*"&amp;V12&amp;"*")</f>
        <v>6</v>
      </c>
      <c r="Q68" s="18" t="s">
        <v>421</v>
      </c>
      <c r="R68" s="18">
        <f>COUNTIF($E$71:$E$97,"*"&amp;V12&amp;"*")</f>
        <v>7</v>
      </c>
      <c r="S68" s="18" t="s">
        <v>428</v>
      </c>
      <c r="T68" s="18">
        <f>COUNTIF($C$71:$C$97,"*"&amp;V12&amp;"*")</f>
        <v>4</v>
      </c>
    </row>
    <row r="69" spans="2:20" ht="24.75" x14ac:dyDescent="0.2">
      <c r="B69" s="20" t="s">
        <v>51</v>
      </c>
      <c r="C69" s="8" t="s">
        <v>245</v>
      </c>
      <c r="D69" s="9" t="s">
        <v>240</v>
      </c>
      <c r="E69" s="10" t="s">
        <v>241</v>
      </c>
      <c r="F69" s="11" t="s">
        <v>440</v>
      </c>
      <c r="G69" s="9" t="s">
        <v>489</v>
      </c>
      <c r="H69" s="10" t="s">
        <v>490</v>
      </c>
      <c r="I69" s="8" t="s">
        <v>612</v>
      </c>
      <c r="J69" s="8" t="s">
        <v>589</v>
      </c>
      <c r="K69" s="8" t="s">
        <v>491</v>
      </c>
      <c r="L69" s="8" t="s">
        <v>444</v>
      </c>
      <c r="M69" s="14" t="s">
        <v>447</v>
      </c>
      <c r="O69" s="18" t="s">
        <v>415</v>
      </c>
      <c r="P69" s="18">
        <f>COUNTIF($D$71:$D$97,"*"&amp;V13&amp;"*")</f>
        <v>7</v>
      </c>
      <c r="Q69" s="18" t="s">
        <v>422</v>
      </c>
      <c r="R69" s="18">
        <f>COUNTIF($E$71:$E$97,"*"&amp;V13&amp;"*")</f>
        <v>7</v>
      </c>
      <c r="S69" s="18" t="s">
        <v>429</v>
      </c>
      <c r="T69" s="18">
        <f>COUNTIF($C$71:$C$97,"*"&amp;V13&amp;"*")</f>
        <v>6</v>
      </c>
    </row>
    <row r="70" spans="2:20" ht="24.75" x14ac:dyDescent="0.2">
      <c r="B70" s="20" t="s">
        <v>52</v>
      </c>
      <c r="C70" s="8" t="s">
        <v>246</v>
      </c>
      <c r="D70" s="9" t="s">
        <v>235</v>
      </c>
      <c r="E70" s="10" t="s">
        <v>191</v>
      </c>
      <c r="F70" s="11" t="s">
        <v>467</v>
      </c>
      <c r="G70" s="9" t="s">
        <v>468</v>
      </c>
      <c r="H70" s="10" t="s">
        <v>469</v>
      </c>
      <c r="I70" s="8" t="s">
        <v>604</v>
      </c>
      <c r="J70" s="8" t="s">
        <v>589</v>
      </c>
      <c r="K70" s="8" t="s">
        <v>492</v>
      </c>
      <c r="L70" s="8" t="s">
        <v>466</v>
      </c>
      <c r="M70" s="7" t="s">
        <v>447</v>
      </c>
    </row>
    <row r="71" spans="2:20" ht="16.5" x14ac:dyDescent="0.2">
      <c r="B71" s="20" t="s">
        <v>53</v>
      </c>
      <c r="C71" s="8" t="s">
        <v>247</v>
      </c>
      <c r="D71" s="9" t="s">
        <v>248</v>
      </c>
      <c r="E71" s="10" t="s">
        <v>249</v>
      </c>
      <c r="F71" s="11" t="s">
        <v>467</v>
      </c>
      <c r="G71" s="9" t="s">
        <v>468</v>
      </c>
      <c r="H71" s="10" t="s">
        <v>469</v>
      </c>
      <c r="I71" s="8" t="s">
        <v>599</v>
      </c>
      <c r="J71" s="8" t="s">
        <v>589</v>
      </c>
      <c r="K71" s="8" t="s">
        <v>499</v>
      </c>
      <c r="L71" s="8" t="s">
        <v>466</v>
      </c>
      <c r="M71" s="7" t="s">
        <v>447</v>
      </c>
    </row>
    <row r="72" spans="2:20" ht="16.5" x14ac:dyDescent="0.2">
      <c r="B72" s="20" t="s">
        <v>54</v>
      </c>
      <c r="C72" s="8" t="s">
        <v>250</v>
      </c>
      <c r="D72" s="9" t="s">
        <v>235</v>
      </c>
      <c r="E72" s="10" t="s">
        <v>191</v>
      </c>
      <c r="F72" s="11" t="s">
        <v>460</v>
      </c>
      <c r="G72" s="9" t="s">
        <v>487</v>
      </c>
      <c r="H72" s="10" t="s">
        <v>462</v>
      </c>
      <c r="I72" s="8" t="s">
        <v>640</v>
      </c>
      <c r="J72" s="8" t="s">
        <v>589</v>
      </c>
      <c r="K72" s="8" t="s">
        <v>499</v>
      </c>
      <c r="L72" s="8" t="s">
        <v>457</v>
      </c>
      <c r="M72" s="7" t="s">
        <v>500</v>
      </c>
    </row>
    <row r="73" spans="2:20" ht="16.5" x14ac:dyDescent="0.2">
      <c r="B73" s="20" t="s">
        <v>55</v>
      </c>
      <c r="C73" s="8" t="s">
        <v>251</v>
      </c>
      <c r="D73" s="9" t="s">
        <v>252</v>
      </c>
      <c r="E73" s="10" t="s">
        <v>203</v>
      </c>
      <c r="F73" s="11" t="s">
        <v>460</v>
      </c>
      <c r="G73" s="9" t="s">
        <v>487</v>
      </c>
      <c r="H73" s="10" t="s">
        <v>462</v>
      </c>
      <c r="I73" s="8" t="s">
        <v>635</v>
      </c>
      <c r="J73" s="8" t="s">
        <v>589</v>
      </c>
      <c r="K73" s="8" t="s">
        <v>499</v>
      </c>
      <c r="L73" s="8" t="s">
        <v>457</v>
      </c>
      <c r="M73" s="8" t="s">
        <v>501</v>
      </c>
    </row>
    <row r="74" spans="2:20" ht="16.5" x14ac:dyDescent="0.2">
      <c r="B74" s="20" t="s">
        <v>56</v>
      </c>
      <c r="C74" s="8" t="s">
        <v>253</v>
      </c>
      <c r="D74" s="9" t="s">
        <v>254</v>
      </c>
      <c r="E74" s="10" t="s">
        <v>241</v>
      </c>
      <c r="F74" s="11" t="s">
        <v>467</v>
      </c>
      <c r="G74" s="9" t="s">
        <v>502</v>
      </c>
      <c r="H74" s="10" t="s">
        <v>469</v>
      </c>
      <c r="I74" s="8" t="s">
        <v>603</v>
      </c>
      <c r="J74" s="8" t="s">
        <v>589</v>
      </c>
      <c r="K74" s="8" t="s">
        <v>499</v>
      </c>
      <c r="L74" s="8" t="s">
        <v>466</v>
      </c>
      <c r="M74" s="7" t="s">
        <v>447</v>
      </c>
    </row>
    <row r="75" spans="2:20" ht="16.5" x14ac:dyDescent="0.2">
      <c r="B75" s="20" t="s">
        <v>57</v>
      </c>
      <c r="C75" s="8" t="s">
        <v>255</v>
      </c>
      <c r="D75" s="9" t="s">
        <v>256</v>
      </c>
      <c r="E75" s="10" t="s">
        <v>199</v>
      </c>
      <c r="F75" s="11" t="s">
        <v>503</v>
      </c>
      <c r="G75" s="9" t="s">
        <v>504</v>
      </c>
      <c r="H75" s="10" t="s">
        <v>505</v>
      </c>
      <c r="I75" s="8" t="s">
        <v>637</v>
      </c>
      <c r="J75" s="8" t="s">
        <v>589</v>
      </c>
      <c r="K75" s="8" t="s">
        <v>499</v>
      </c>
      <c r="L75" s="8" t="s">
        <v>457</v>
      </c>
      <c r="M75" s="7" t="s">
        <v>447</v>
      </c>
    </row>
    <row r="76" spans="2:20" ht="16.5" x14ac:dyDescent="0.2">
      <c r="B76" s="20" t="s">
        <v>58</v>
      </c>
      <c r="C76" s="8" t="s">
        <v>257</v>
      </c>
      <c r="D76" s="9" t="s">
        <v>258</v>
      </c>
      <c r="E76" s="10" t="s">
        <v>259</v>
      </c>
      <c r="F76" s="11" t="s">
        <v>440</v>
      </c>
      <c r="G76" s="9" t="s">
        <v>441</v>
      </c>
      <c r="H76" s="10" t="s">
        <v>442</v>
      </c>
      <c r="I76" s="8" t="s">
        <v>616</v>
      </c>
      <c r="J76" s="8" t="s">
        <v>589</v>
      </c>
      <c r="K76" s="8" t="s">
        <v>499</v>
      </c>
      <c r="L76" s="8" t="s">
        <v>444</v>
      </c>
      <c r="M76" s="14" t="s">
        <v>506</v>
      </c>
    </row>
    <row r="77" spans="2:20" ht="16.5" x14ac:dyDescent="0.2">
      <c r="B77" s="20" t="s">
        <v>59</v>
      </c>
      <c r="C77" s="8" t="s">
        <v>260</v>
      </c>
      <c r="D77" s="9" t="s">
        <v>210</v>
      </c>
      <c r="E77" s="10" t="s">
        <v>203</v>
      </c>
      <c r="F77" s="11" t="s">
        <v>449</v>
      </c>
      <c r="G77" s="9" t="s">
        <v>450</v>
      </c>
      <c r="H77" s="10" t="s">
        <v>451</v>
      </c>
      <c r="I77" s="8" t="s">
        <v>630</v>
      </c>
      <c r="J77" s="8" t="s">
        <v>589</v>
      </c>
      <c r="K77" s="8" t="s">
        <v>499</v>
      </c>
      <c r="L77" s="8" t="s">
        <v>446</v>
      </c>
      <c r="M77" s="13" t="s">
        <v>507</v>
      </c>
    </row>
    <row r="78" spans="2:20" ht="16.5" x14ac:dyDescent="0.2">
      <c r="B78" s="20" t="s">
        <v>60</v>
      </c>
      <c r="C78" s="8" t="s">
        <v>261</v>
      </c>
      <c r="D78" s="9" t="s">
        <v>262</v>
      </c>
      <c r="E78" s="10" t="s">
        <v>199</v>
      </c>
      <c r="F78" s="11" t="s">
        <v>455</v>
      </c>
      <c r="G78" s="9" t="s">
        <v>442</v>
      </c>
      <c r="H78" s="10" t="s">
        <v>456</v>
      </c>
      <c r="I78" s="8" t="s">
        <v>655</v>
      </c>
      <c r="J78" s="8" t="s">
        <v>589</v>
      </c>
      <c r="K78" s="8" t="s">
        <v>499</v>
      </c>
      <c r="L78" s="8" t="s">
        <v>464</v>
      </c>
      <c r="M78" s="7" t="s">
        <v>508</v>
      </c>
    </row>
    <row r="79" spans="2:20" ht="16.5" x14ac:dyDescent="0.2">
      <c r="B79" s="20" t="s">
        <v>61</v>
      </c>
      <c r="C79" s="8" t="s">
        <v>263</v>
      </c>
      <c r="D79" s="9" t="s">
        <v>264</v>
      </c>
      <c r="E79" s="10" t="s">
        <v>265</v>
      </c>
      <c r="F79" s="11" t="s">
        <v>440</v>
      </c>
      <c r="G79" s="9" t="s">
        <v>441</v>
      </c>
      <c r="H79" s="10" t="s">
        <v>442</v>
      </c>
      <c r="I79" s="8" t="s">
        <v>611</v>
      </c>
      <c r="J79" s="8" t="s">
        <v>589</v>
      </c>
      <c r="K79" s="8" t="s">
        <v>499</v>
      </c>
      <c r="L79" s="8" t="s">
        <v>444</v>
      </c>
      <c r="M79" s="14" t="s">
        <v>447</v>
      </c>
    </row>
    <row r="80" spans="2:20" ht="24.75" x14ac:dyDescent="0.2">
      <c r="B80" s="20" t="s">
        <v>62</v>
      </c>
      <c r="C80" s="8" t="s">
        <v>266</v>
      </c>
      <c r="D80" s="9" t="s">
        <v>207</v>
      </c>
      <c r="E80" s="10" t="s">
        <v>267</v>
      </c>
      <c r="F80" s="11" t="s">
        <v>483</v>
      </c>
      <c r="G80" s="9" t="s">
        <v>442</v>
      </c>
      <c r="H80" s="10" t="s">
        <v>477</v>
      </c>
      <c r="I80" s="8" t="s">
        <v>614</v>
      </c>
      <c r="J80" s="8" t="s">
        <v>589</v>
      </c>
      <c r="K80" s="8" t="s">
        <v>499</v>
      </c>
      <c r="L80" s="8" t="s">
        <v>444</v>
      </c>
      <c r="M80" s="14" t="s">
        <v>509</v>
      </c>
    </row>
    <row r="81" spans="2:20" ht="16.5" x14ac:dyDescent="0.2">
      <c r="B81" s="20" t="s">
        <v>63</v>
      </c>
      <c r="C81" s="8" t="s">
        <v>268</v>
      </c>
      <c r="D81" s="9" t="s">
        <v>199</v>
      </c>
      <c r="E81" s="10" t="s">
        <v>269</v>
      </c>
      <c r="F81" s="11" t="s">
        <v>460</v>
      </c>
      <c r="G81" s="9" t="s">
        <v>487</v>
      </c>
      <c r="H81" s="10" t="s">
        <v>462</v>
      </c>
      <c r="I81" s="8" t="s">
        <v>634</v>
      </c>
      <c r="J81" s="8" t="s">
        <v>589</v>
      </c>
      <c r="K81" s="8" t="s">
        <v>499</v>
      </c>
      <c r="L81" s="8" t="s">
        <v>457</v>
      </c>
      <c r="M81" s="7" t="s">
        <v>447</v>
      </c>
    </row>
    <row r="82" spans="2:20" ht="16.5" x14ac:dyDescent="0.2">
      <c r="B82" s="20" t="s">
        <v>64</v>
      </c>
      <c r="C82" s="8" t="s">
        <v>270</v>
      </c>
      <c r="D82" s="9" t="s">
        <v>271</v>
      </c>
      <c r="E82" s="10" t="s">
        <v>241</v>
      </c>
      <c r="F82" s="11" t="s">
        <v>449</v>
      </c>
      <c r="G82" s="9" t="s">
        <v>450</v>
      </c>
      <c r="H82" s="10" t="s">
        <v>451</v>
      </c>
      <c r="I82" s="8" t="s">
        <v>625</v>
      </c>
      <c r="J82" s="8" t="s">
        <v>589</v>
      </c>
      <c r="K82" s="8" t="s">
        <v>499</v>
      </c>
      <c r="L82" s="8" t="s">
        <v>446</v>
      </c>
      <c r="M82" s="13" t="s">
        <v>507</v>
      </c>
    </row>
    <row r="83" spans="2:20" ht="16.5" x14ac:dyDescent="0.2">
      <c r="B83" s="20" t="s">
        <v>65</v>
      </c>
      <c r="C83" s="8" t="s">
        <v>272</v>
      </c>
      <c r="D83" s="9" t="s">
        <v>243</v>
      </c>
      <c r="E83" s="10" t="s">
        <v>203</v>
      </c>
      <c r="F83" s="11" t="s">
        <v>455</v>
      </c>
      <c r="G83" s="9" t="s">
        <v>442</v>
      </c>
      <c r="H83" s="10" t="s">
        <v>456</v>
      </c>
      <c r="I83" s="8" t="s">
        <v>654</v>
      </c>
      <c r="J83" s="8" t="s">
        <v>589</v>
      </c>
      <c r="K83" s="8" t="s">
        <v>499</v>
      </c>
      <c r="L83" s="8" t="s">
        <v>464</v>
      </c>
      <c r="M83" s="13" t="s">
        <v>507</v>
      </c>
    </row>
    <row r="84" spans="2:20" ht="16.5" x14ac:dyDescent="0.2">
      <c r="B84" s="20" t="s">
        <v>66</v>
      </c>
      <c r="C84" s="8" t="s">
        <v>273</v>
      </c>
      <c r="D84" s="9" t="s">
        <v>243</v>
      </c>
      <c r="E84" s="10" t="s">
        <v>203</v>
      </c>
      <c r="F84" s="11" t="s">
        <v>449</v>
      </c>
      <c r="G84" s="9" t="s">
        <v>450</v>
      </c>
      <c r="H84" s="10" t="s">
        <v>451</v>
      </c>
      <c r="I84" s="8" t="s">
        <v>589</v>
      </c>
      <c r="J84" s="8" t="s">
        <v>589</v>
      </c>
      <c r="K84" s="8" t="s">
        <v>499</v>
      </c>
      <c r="L84" s="8" t="s">
        <v>446</v>
      </c>
      <c r="M84" s="15" t="s">
        <v>510</v>
      </c>
    </row>
    <row r="85" spans="2:20" ht="16.5" x14ac:dyDescent="0.2">
      <c r="B85" s="20" t="s">
        <v>67</v>
      </c>
      <c r="C85" s="8" t="s">
        <v>274</v>
      </c>
      <c r="D85" s="9" t="s">
        <v>275</v>
      </c>
      <c r="E85" s="10" t="s">
        <v>276</v>
      </c>
      <c r="F85" s="11" t="s">
        <v>476</v>
      </c>
      <c r="G85" s="9" t="s">
        <v>477</v>
      </c>
      <c r="H85" s="10" t="s">
        <v>478</v>
      </c>
      <c r="I85" s="8" t="s">
        <v>594</v>
      </c>
      <c r="J85" s="8" t="s">
        <v>589</v>
      </c>
      <c r="K85" s="8" t="s">
        <v>499</v>
      </c>
      <c r="L85" s="8" t="s">
        <v>473</v>
      </c>
      <c r="M85" s="8" t="s">
        <v>511</v>
      </c>
    </row>
    <row r="86" spans="2:20" ht="16.5" x14ac:dyDescent="0.2">
      <c r="B86" s="20" t="s">
        <v>68</v>
      </c>
      <c r="C86" s="8" t="s">
        <v>277</v>
      </c>
      <c r="D86" s="9" t="s">
        <v>278</v>
      </c>
      <c r="E86" s="10" t="s">
        <v>279</v>
      </c>
      <c r="F86" s="11" t="s">
        <v>512</v>
      </c>
      <c r="G86" s="9" t="s">
        <v>513</v>
      </c>
      <c r="H86" s="10" t="s">
        <v>514</v>
      </c>
      <c r="I86" s="8" t="s">
        <v>644</v>
      </c>
      <c r="J86" s="8" t="s">
        <v>589</v>
      </c>
      <c r="K86" s="8" t="s">
        <v>499</v>
      </c>
      <c r="L86" s="8" t="s">
        <v>470</v>
      </c>
      <c r="M86" s="7" t="s">
        <v>465</v>
      </c>
    </row>
    <row r="87" spans="2:20" ht="16.5" x14ac:dyDescent="0.2">
      <c r="B87" s="20" t="s">
        <v>69</v>
      </c>
      <c r="C87" s="8" t="s">
        <v>280</v>
      </c>
      <c r="D87" s="9" t="s">
        <v>281</v>
      </c>
      <c r="E87" s="10" t="s">
        <v>282</v>
      </c>
      <c r="F87" s="11" t="s">
        <v>476</v>
      </c>
      <c r="G87" s="9" t="s">
        <v>477</v>
      </c>
      <c r="H87" s="10" t="s">
        <v>478</v>
      </c>
      <c r="I87" s="8" t="s">
        <v>595</v>
      </c>
      <c r="J87" s="8" t="s">
        <v>589</v>
      </c>
      <c r="K87" s="8" t="s">
        <v>499</v>
      </c>
      <c r="L87" s="8" t="s">
        <v>473</v>
      </c>
      <c r="M87" s="7" t="s">
        <v>465</v>
      </c>
    </row>
    <row r="88" spans="2:20" ht="16.5" x14ac:dyDescent="0.2">
      <c r="B88" s="20" t="s">
        <v>70</v>
      </c>
      <c r="C88" s="8" t="s">
        <v>283</v>
      </c>
      <c r="D88" s="9" t="s">
        <v>284</v>
      </c>
      <c r="E88" s="10" t="s">
        <v>285</v>
      </c>
      <c r="F88" s="11" t="s">
        <v>440</v>
      </c>
      <c r="G88" s="9" t="s">
        <v>441</v>
      </c>
      <c r="H88" s="10" t="s">
        <v>442</v>
      </c>
      <c r="I88" s="8" t="s">
        <v>618</v>
      </c>
      <c r="J88" s="8" t="s">
        <v>589</v>
      </c>
      <c r="K88" s="8" t="s">
        <v>499</v>
      </c>
      <c r="L88" s="8" t="s">
        <v>444</v>
      </c>
      <c r="M88" s="7" t="s">
        <v>465</v>
      </c>
    </row>
    <row r="89" spans="2:20" ht="16.5" x14ac:dyDescent="0.2">
      <c r="B89" s="20" t="s">
        <v>71</v>
      </c>
      <c r="C89" s="8" t="s">
        <v>286</v>
      </c>
      <c r="D89" s="9" t="s">
        <v>284</v>
      </c>
      <c r="E89" s="10" t="s">
        <v>287</v>
      </c>
      <c r="F89" s="11" t="s">
        <v>483</v>
      </c>
      <c r="G89" s="9" t="s">
        <v>442</v>
      </c>
      <c r="H89" s="10" t="s">
        <v>477</v>
      </c>
      <c r="I89" s="8" t="s">
        <v>646</v>
      </c>
      <c r="J89" s="8" t="s">
        <v>589</v>
      </c>
      <c r="K89" s="8" t="s">
        <v>499</v>
      </c>
      <c r="L89" s="8" t="s">
        <v>470</v>
      </c>
      <c r="M89" s="8" t="s">
        <v>515</v>
      </c>
      <c r="O89" s="19" t="s">
        <v>734</v>
      </c>
    </row>
    <row r="90" spans="2:20" ht="16.5" x14ac:dyDescent="0.2">
      <c r="B90" s="20" t="s">
        <v>72</v>
      </c>
      <c r="C90" s="8" t="s">
        <v>288</v>
      </c>
      <c r="D90" s="9" t="s">
        <v>199</v>
      </c>
      <c r="E90" s="10" t="s">
        <v>289</v>
      </c>
      <c r="F90" s="11" t="s">
        <v>460</v>
      </c>
      <c r="G90" s="9" t="s">
        <v>461</v>
      </c>
      <c r="H90" s="10" t="s">
        <v>462</v>
      </c>
      <c r="I90" s="8" t="s">
        <v>637</v>
      </c>
      <c r="J90" s="8" t="s">
        <v>589</v>
      </c>
      <c r="K90" s="8" t="s">
        <v>499</v>
      </c>
      <c r="L90" s="8" t="s">
        <v>457</v>
      </c>
      <c r="M90" s="8" t="s">
        <v>516</v>
      </c>
      <c r="O90" s="18" t="s">
        <v>409</v>
      </c>
      <c r="P90" s="17">
        <f>COUNTIF($D$98:$D$120,"*"&amp;V4&amp;"*")</f>
        <v>10</v>
      </c>
      <c r="Q90" s="18" t="s">
        <v>416</v>
      </c>
      <c r="R90" s="18">
        <f>COUNTIF($E$98:$E$120,"*"&amp;V4&amp;"*")</f>
        <v>7</v>
      </c>
      <c r="S90" s="18" t="s">
        <v>423</v>
      </c>
      <c r="T90" s="18">
        <f>COUNTIF($C$98:$C$120,"*"&amp;V4&amp;"*")</f>
        <v>5</v>
      </c>
    </row>
    <row r="91" spans="2:20" ht="16.5" x14ac:dyDescent="0.2">
      <c r="B91" s="20" t="s">
        <v>73</v>
      </c>
      <c r="C91" s="8" t="s">
        <v>290</v>
      </c>
      <c r="D91" s="9" t="s">
        <v>284</v>
      </c>
      <c r="E91" s="10" t="s">
        <v>285</v>
      </c>
      <c r="F91" s="11" t="s">
        <v>467</v>
      </c>
      <c r="G91" s="9" t="s">
        <v>468</v>
      </c>
      <c r="H91" s="10" t="s">
        <v>469</v>
      </c>
      <c r="I91" s="8" t="s">
        <v>599</v>
      </c>
      <c r="J91" s="8" t="s">
        <v>589</v>
      </c>
      <c r="K91" s="8" t="s">
        <v>499</v>
      </c>
      <c r="L91" s="8" t="s">
        <v>466</v>
      </c>
      <c r="M91" s="8" t="s">
        <v>517</v>
      </c>
      <c r="O91" s="18" t="s">
        <v>410</v>
      </c>
      <c r="P91" s="18">
        <f>COUNTIF($D$98:$D$120,"*"&amp;V5&amp;"*")</f>
        <v>7</v>
      </c>
      <c r="Q91" s="18" t="s">
        <v>417</v>
      </c>
      <c r="R91" s="18">
        <f>COUNTIF($E$98:$E$120,"*"&amp;V5&amp;"*")</f>
        <v>2</v>
      </c>
      <c r="S91" s="18" t="s">
        <v>424</v>
      </c>
      <c r="T91" s="18">
        <f>COUNTIF($C$98:$C$120,"*"&amp;V5&amp;"*")</f>
        <v>5</v>
      </c>
    </row>
    <row r="92" spans="2:20" ht="16.5" x14ac:dyDescent="0.2">
      <c r="B92" s="20" t="s">
        <v>74</v>
      </c>
      <c r="C92" s="8" t="s">
        <v>257</v>
      </c>
      <c r="D92" s="9" t="s">
        <v>291</v>
      </c>
      <c r="E92" s="10" t="s">
        <v>248</v>
      </c>
      <c r="F92" s="11" t="s">
        <v>476</v>
      </c>
      <c r="G92" s="9" t="s">
        <v>477</v>
      </c>
      <c r="H92" s="10" t="s">
        <v>478</v>
      </c>
      <c r="I92" s="8" t="s">
        <v>592</v>
      </c>
      <c r="J92" s="8" t="s">
        <v>589</v>
      </c>
      <c r="K92" s="8" t="s">
        <v>499</v>
      </c>
      <c r="L92" s="8" t="s">
        <v>473</v>
      </c>
      <c r="M92" s="7" t="s">
        <v>465</v>
      </c>
      <c r="O92" s="18" t="s">
        <v>411</v>
      </c>
      <c r="P92" s="17">
        <f>COUNTIF($D$98:$D$120,"*ヒャド*")</f>
        <v>10</v>
      </c>
      <c r="Q92" s="18" t="s">
        <v>418</v>
      </c>
      <c r="R92" s="18">
        <f>COUNTIF($E$98:$E$120,"*"&amp;V6&amp;"*")</f>
        <v>5</v>
      </c>
      <c r="S92" s="18" t="s">
        <v>425</v>
      </c>
      <c r="T92" s="18">
        <f>COUNTIF($C$98:$C$120,"*ヒャド*")</f>
        <v>6</v>
      </c>
    </row>
    <row r="93" spans="2:20" ht="24.75" x14ac:dyDescent="0.2">
      <c r="B93" s="20" t="s">
        <v>75</v>
      </c>
      <c r="C93" s="8" t="s">
        <v>292</v>
      </c>
      <c r="D93" s="9" t="s">
        <v>291</v>
      </c>
      <c r="E93" s="10" t="s">
        <v>248</v>
      </c>
      <c r="F93" s="11" t="s">
        <v>440</v>
      </c>
      <c r="G93" s="9" t="s">
        <v>441</v>
      </c>
      <c r="H93" s="10" t="s">
        <v>442</v>
      </c>
      <c r="I93" s="8" t="s">
        <v>663</v>
      </c>
      <c r="J93" s="8" t="s">
        <v>589</v>
      </c>
      <c r="K93" s="8" t="s">
        <v>499</v>
      </c>
      <c r="L93" s="8" t="s">
        <v>444</v>
      </c>
      <c r="M93" s="8" t="s">
        <v>518</v>
      </c>
      <c r="O93" s="18" t="s">
        <v>412</v>
      </c>
      <c r="P93" s="18">
        <f>COUNTIF($D$98:$D$120,"*"&amp;V8&amp;"*")</f>
        <v>4</v>
      </c>
      <c r="Q93" s="18" t="s">
        <v>419</v>
      </c>
      <c r="R93" s="18">
        <f>COUNTIF($E$98:$E$120,"*"&amp;V8&amp;"*")</f>
        <v>6</v>
      </c>
      <c r="S93" s="18" t="s">
        <v>426</v>
      </c>
      <c r="T93" s="18">
        <f>COUNTIF($C$98:$C$120,"*"&amp;V8&amp;"*")</f>
        <v>4</v>
      </c>
    </row>
    <row r="94" spans="2:20" ht="16.5" x14ac:dyDescent="0.2">
      <c r="B94" s="20" t="s">
        <v>76</v>
      </c>
      <c r="C94" s="8" t="s">
        <v>293</v>
      </c>
      <c r="D94" s="9" t="s">
        <v>203</v>
      </c>
      <c r="E94" s="10" t="s">
        <v>204</v>
      </c>
      <c r="F94" s="11" t="s">
        <v>449</v>
      </c>
      <c r="G94" s="9" t="s">
        <v>450</v>
      </c>
      <c r="H94" s="10" t="s">
        <v>451</v>
      </c>
      <c r="I94" s="8" t="s">
        <v>615</v>
      </c>
      <c r="J94" s="8" t="s">
        <v>589</v>
      </c>
      <c r="K94" s="8" t="s">
        <v>499</v>
      </c>
      <c r="L94" s="8" t="s">
        <v>446</v>
      </c>
      <c r="M94" s="8" t="s">
        <v>519</v>
      </c>
      <c r="O94" s="18" t="s">
        <v>413</v>
      </c>
      <c r="P94" s="18">
        <f>COUNTIF($D$98:$D$120,"*"&amp;V11&amp;"*")</f>
        <v>7</v>
      </c>
      <c r="Q94" s="18" t="s">
        <v>420</v>
      </c>
      <c r="R94" s="18">
        <f>COUNTIF($E$98:$E$120,"*"&amp;V11&amp;"*")</f>
        <v>9</v>
      </c>
      <c r="S94" s="18" t="s">
        <v>427</v>
      </c>
      <c r="T94" s="18">
        <f>COUNTIF($C$98:$C$120,"*"&amp;V11&amp;"*")</f>
        <v>2</v>
      </c>
    </row>
    <row r="95" spans="2:20" ht="16.5" x14ac:dyDescent="0.2">
      <c r="B95" s="20" t="s">
        <v>77</v>
      </c>
      <c r="C95" s="8" t="s">
        <v>294</v>
      </c>
      <c r="D95" s="9" t="s">
        <v>203</v>
      </c>
      <c r="E95" s="10" t="s">
        <v>204</v>
      </c>
      <c r="F95" s="11" t="s">
        <v>512</v>
      </c>
      <c r="G95" s="9" t="s">
        <v>513</v>
      </c>
      <c r="H95" s="10" t="s">
        <v>514</v>
      </c>
      <c r="I95" s="8" t="s">
        <v>646</v>
      </c>
      <c r="J95" s="8" t="s">
        <v>589</v>
      </c>
      <c r="K95" s="8" t="s">
        <v>499</v>
      </c>
      <c r="L95" s="8" t="s">
        <v>470</v>
      </c>
      <c r="M95" s="8" t="s">
        <v>447</v>
      </c>
      <c r="O95" s="18" t="s">
        <v>414</v>
      </c>
      <c r="P95" s="18">
        <f>COUNTIF($D$98:$D$120,"*"&amp;V12&amp;"*")</f>
        <v>1</v>
      </c>
      <c r="Q95" s="18" t="s">
        <v>421</v>
      </c>
      <c r="R95" s="18">
        <f>COUNTIF($E$98:$E$120,"*"&amp;V12&amp;"*")</f>
        <v>8</v>
      </c>
      <c r="S95" s="18" t="s">
        <v>428</v>
      </c>
      <c r="T95" s="18">
        <f>COUNTIF($C$98:$C$120,"*"&amp;V12&amp;"*")</f>
        <v>5</v>
      </c>
    </row>
    <row r="96" spans="2:20" ht="16.5" x14ac:dyDescent="0.2">
      <c r="B96" s="20" t="s">
        <v>78</v>
      </c>
      <c r="C96" s="8" t="s">
        <v>295</v>
      </c>
      <c r="D96" s="9" t="s">
        <v>296</v>
      </c>
      <c r="E96" s="10" t="s">
        <v>297</v>
      </c>
      <c r="F96" s="11" t="s">
        <v>476</v>
      </c>
      <c r="G96" s="9" t="s">
        <v>477</v>
      </c>
      <c r="H96" s="10" t="s">
        <v>478</v>
      </c>
      <c r="I96" s="8" t="s">
        <v>592</v>
      </c>
      <c r="J96" s="8" t="s">
        <v>589</v>
      </c>
      <c r="K96" s="8" t="s">
        <v>499</v>
      </c>
      <c r="L96" s="8" t="s">
        <v>473</v>
      </c>
      <c r="M96" s="8" t="s">
        <v>520</v>
      </c>
      <c r="O96" s="18" t="s">
        <v>415</v>
      </c>
      <c r="P96" s="18">
        <f>COUNTIF($D$98:$D$120,"*"&amp;V13&amp;"*")</f>
        <v>7</v>
      </c>
      <c r="Q96" s="18" t="s">
        <v>422</v>
      </c>
      <c r="R96" s="17">
        <f>COUNTIF($E$98:$E$120,"*"&amp;V13&amp;"*")</f>
        <v>9</v>
      </c>
      <c r="S96" s="18" t="s">
        <v>429</v>
      </c>
      <c r="T96" s="18">
        <f>COUNTIF($C$98:$C$120,"*"&amp;V13&amp;"*")</f>
        <v>1</v>
      </c>
    </row>
    <row r="97" spans="2:15" ht="16.5" x14ac:dyDescent="0.2">
      <c r="B97" s="20" t="s">
        <v>79</v>
      </c>
      <c r="C97" s="8" t="s">
        <v>298</v>
      </c>
      <c r="D97" s="9" t="s">
        <v>299</v>
      </c>
      <c r="E97" s="10" t="s">
        <v>267</v>
      </c>
      <c r="F97" s="11" t="s">
        <v>455</v>
      </c>
      <c r="G97" s="9" t="s">
        <v>442</v>
      </c>
      <c r="H97" s="10" t="s">
        <v>456</v>
      </c>
      <c r="I97" s="8" t="s">
        <v>656</v>
      </c>
      <c r="J97" s="8" t="s">
        <v>589</v>
      </c>
      <c r="K97" s="8" t="s">
        <v>499</v>
      </c>
      <c r="L97" s="8" t="s">
        <v>464</v>
      </c>
      <c r="M97" s="8" t="s">
        <v>447</v>
      </c>
    </row>
    <row r="98" spans="2:15" ht="16.5" x14ac:dyDescent="0.2">
      <c r="B98" s="20" t="s">
        <v>80</v>
      </c>
      <c r="C98" s="8" t="s">
        <v>300</v>
      </c>
      <c r="D98" s="9" t="s">
        <v>301</v>
      </c>
      <c r="E98" s="10" t="s">
        <v>302</v>
      </c>
      <c r="F98" s="11" t="s">
        <v>449</v>
      </c>
      <c r="G98" s="9" t="s">
        <v>450</v>
      </c>
      <c r="H98" s="10" t="s">
        <v>451</v>
      </c>
      <c r="I98" s="8" t="s">
        <v>624</v>
      </c>
      <c r="J98" s="8" t="s">
        <v>589</v>
      </c>
      <c r="K98" s="8" t="s">
        <v>521</v>
      </c>
      <c r="L98" s="8" t="s">
        <v>446</v>
      </c>
      <c r="M98" s="8" t="s">
        <v>522</v>
      </c>
    </row>
    <row r="99" spans="2:15" ht="16.5" x14ac:dyDescent="0.2">
      <c r="B99" s="20" t="s">
        <v>81</v>
      </c>
      <c r="C99" s="8" t="s">
        <v>303</v>
      </c>
      <c r="D99" s="9" t="s">
        <v>304</v>
      </c>
      <c r="E99" s="10" t="s">
        <v>244</v>
      </c>
      <c r="F99" s="11" t="s">
        <v>483</v>
      </c>
      <c r="G99" s="9" t="s">
        <v>442</v>
      </c>
      <c r="H99" s="10" t="s">
        <v>477</v>
      </c>
      <c r="I99" s="8" t="s">
        <v>650</v>
      </c>
      <c r="J99" s="8" t="s">
        <v>589</v>
      </c>
      <c r="K99" s="8" t="s">
        <v>521</v>
      </c>
      <c r="L99" s="8" t="s">
        <v>470</v>
      </c>
      <c r="M99" s="8" t="s">
        <v>523</v>
      </c>
    </row>
    <row r="100" spans="2:15" ht="16.5" x14ac:dyDescent="0.2">
      <c r="B100" s="20" t="s">
        <v>82</v>
      </c>
      <c r="C100" s="8" t="s">
        <v>305</v>
      </c>
      <c r="D100" s="9" t="s">
        <v>301</v>
      </c>
      <c r="E100" s="10" t="s">
        <v>302</v>
      </c>
      <c r="F100" s="11" t="s">
        <v>449</v>
      </c>
      <c r="G100" s="9" t="s">
        <v>450</v>
      </c>
      <c r="H100" s="10" t="s">
        <v>451</v>
      </c>
      <c r="I100" s="8" t="s">
        <v>627</v>
      </c>
      <c r="J100" s="8" t="s">
        <v>589</v>
      </c>
      <c r="K100" s="8" t="s">
        <v>521</v>
      </c>
      <c r="L100" s="8" t="s">
        <v>446</v>
      </c>
      <c r="M100" s="8" t="s">
        <v>524</v>
      </c>
    </row>
    <row r="101" spans="2:15" ht="16.5" x14ac:dyDescent="0.2">
      <c r="B101" s="20" t="s">
        <v>306</v>
      </c>
      <c r="C101" s="8" t="s">
        <v>307</v>
      </c>
      <c r="D101" s="9" t="s">
        <v>304</v>
      </c>
      <c r="E101" s="10" t="s">
        <v>244</v>
      </c>
      <c r="F101" s="11" t="s">
        <v>460</v>
      </c>
      <c r="G101" s="9" t="s">
        <v>461</v>
      </c>
      <c r="H101" s="10" t="s">
        <v>462</v>
      </c>
      <c r="I101" s="8" t="s">
        <v>639</v>
      </c>
      <c r="J101" s="8" t="s">
        <v>589</v>
      </c>
      <c r="K101" s="8" t="s">
        <v>521</v>
      </c>
      <c r="L101" s="8" t="s">
        <v>457</v>
      </c>
      <c r="M101" s="8" t="s">
        <v>525</v>
      </c>
    </row>
    <row r="102" spans="2:15" ht="16.5" x14ac:dyDescent="0.2">
      <c r="B102" s="20" t="s">
        <v>83</v>
      </c>
      <c r="C102" s="8" t="s">
        <v>308</v>
      </c>
      <c r="D102" s="9" t="s">
        <v>309</v>
      </c>
      <c r="E102" s="10" t="s">
        <v>310</v>
      </c>
      <c r="F102" s="11" t="s">
        <v>476</v>
      </c>
      <c r="G102" s="9" t="s">
        <v>477</v>
      </c>
      <c r="H102" s="10" t="s">
        <v>478</v>
      </c>
      <c r="I102" s="8" t="s">
        <v>598</v>
      </c>
      <c r="J102" s="8" t="s">
        <v>589</v>
      </c>
      <c r="K102" s="8" t="s">
        <v>521</v>
      </c>
      <c r="L102" s="8" t="s">
        <v>473</v>
      </c>
      <c r="M102" s="8" t="s">
        <v>581</v>
      </c>
    </row>
    <row r="103" spans="2:15" ht="16.5" x14ac:dyDescent="0.2">
      <c r="B103" s="20" t="s">
        <v>84</v>
      </c>
      <c r="C103" s="8" t="s">
        <v>311</v>
      </c>
      <c r="D103" s="9" t="s">
        <v>312</v>
      </c>
      <c r="E103" s="10" t="s">
        <v>174</v>
      </c>
      <c r="F103" s="11" t="s">
        <v>467</v>
      </c>
      <c r="G103" s="9" t="s">
        <v>471</v>
      </c>
      <c r="H103" s="10" t="s">
        <v>472</v>
      </c>
      <c r="I103" s="8" t="s">
        <v>645</v>
      </c>
      <c r="J103" s="8" t="s">
        <v>589</v>
      </c>
      <c r="K103" s="8" t="s">
        <v>521</v>
      </c>
      <c r="L103" s="8" t="s">
        <v>470</v>
      </c>
      <c r="M103" s="8" t="s">
        <v>526</v>
      </c>
    </row>
    <row r="104" spans="2:15" ht="16.5" x14ac:dyDescent="0.2">
      <c r="B104" s="20" t="s">
        <v>85</v>
      </c>
      <c r="C104" s="8" t="s">
        <v>313</v>
      </c>
      <c r="D104" s="9" t="s">
        <v>314</v>
      </c>
      <c r="E104" s="10" t="s">
        <v>315</v>
      </c>
      <c r="F104" s="11" t="s">
        <v>460</v>
      </c>
      <c r="G104" s="9" t="s">
        <v>487</v>
      </c>
      <c r="H104" s="10" t="s">
        <v>527</v>
      </c>
      <c r="I104" s="8" t="s">
        <v>669</v>
      </c>
      <c r="J104" s="8" t="s">
        <v>589</v>
      </c>
      <c r="K104" s="8" t="s">
        <v>521</v>
      </c>
      <c r="L104" s="8" t="s">
        <v>457</v>
      </c>
      <c r="M104" s="8" t="s">
        <v>580</v>
      </c>
    </row>
    <row r="105" spans="2:15" ht="16.5" x14ac:dyDescent="0.2">
      <c r="B105" s="20" t="s">
        <v>86</v>
      </c>
      <c r="C105" s="8" t="s">
        <v>316</v>
      </c>
      <c r="D105" s="9" t="s">
        <v>315</v>
      </c>
      <c r="E105" s="10" t="s">
        <v>244</v>
      </c>
      <c r="F105" s="11" t="s">
        <v>460</v>
      </c>
      <c r="G105" s="9" t="s">
        <v>487</v>
      </c>
      <c r="H105" s="10" t="s">
        <v>462</v>
      </c>
      <c r="I105" s="8" t="s">
        <v>633</v>
      </c>
      <c r="J105" s="8" t="s">
        <v>589</v>
      </c>
      <c r="K105" s="8" t="s">
        <v>521</v>
      </c>
      <c r="L105" s="8" t="s">
        <v>457</v>
      </c>
      <c r="M105" s="8" t="s">
        <v>528</v>
      </c>
    </row>
    <row r="106" spans="2:15" ht="16.5" x14ac:dyDescent="0.2">
      <c r="B106" s="20" t="s">
        <v>87</v>
      </c>
      <c r="C106" s="8" t="s">
        <v>317</v>
      </c>
      <c r="D106" s="9" t="s">
        <v>318</v>
      </c>
      <c r="E106" s="10" t="s">
        <v>319</v>
      </c>
      <c r="F106" s="11" t="s">
        <v>529</v>
      </c>
      <c r="G106" s="9" t="s">
        <v>530</v>
      </c>
      <c r="H106" s="10" t="s">
        <v>487</v>
      </c>
      <c r="I106" s="8" t="s">
        <v>592</v>
      </c>
      <c r="J106" s="8" t="s">
        <v>589</v>
      </c>
      <c r="K106" s="8" t="s">
        <v>521</v>
      </c>
      <c r="L106" s="8" t="s">
        <v>473</v>
      </c>
      <c r="M106" s="8" t="s">
        <v>531</v>
      </c>
    </row>
    <row r="107" spans="2:15" ht="24.75" x14ac:dyDescent="0.2">
      <c r="B107" s="20" t="s">
        <v>88</v>
      </c>
      <c r="C107" s="8" t="s">
        <v>320</v>
      </c>
      <c r="D107" s="9" t="s">
        <v>321</v>
      </c>
      <c r="E107" s="10" t="s">
        <v>322</v>
      </c>
      <c r="F107" s="11" t="s">
        <v>467</v>
      </c>
      <c r="G107" s="9" t="s">
        <v>468</v>
      </c>
      <c r="H107" s="10" t="s">
        <v>469</v>
      </c>
      <c r="I107" s="8" t="s">
        <v>668</v>
      </c>
      <c r="J107" s="8" t="s">
        <v>589</v>
      </c>
      <c r="K107" s="8" t="s">
        <v>521</v>
      </c>
      <c r="L107" s="8" t="s">
        <v>466</v>
      </c>
      <c r="M107" s="8" t="s">
        <v>532</v>
      </c>
    </row>
    <row r="108" spans="2:15" ht="16.5" x14ac:dyDescent="0.2">
      <c r="B108" s="20" t="s">
        <v>89</v>
      </c>
      <c r="C108" s="8" t="s">
        <v>323</v>
      </c>
      <c r="D108" s="9" t="s">
        <v>199</v>
      </c>
      <c r="E108" s="10" t="s">
        <v>324</v>
      </c>
      <c r="F108" s="11" t="s">
        <v>460</v>
      </c>
      <c r="G108" s="9" t="s">
        <v>487</v>
      </c>
      <c r="H108" s="10" t="s">
        <v>462</v>
      </c>
      <c r="I108" s="8" t="s">
        <v>667</v>
      </c>
      <c r="J108" s="8" t="s">
        <v>589</v>
      </c>
      <c r="K108" s="8" t="s">
        <v>521</v>
      </c>
      <c r="L108" s="8" t="s">
        <v>457</v>
      </c>
      <c r="M108" s="8" t="s">
        <v>533</v>
      </c>
    </row>
    <row r="109" spans="2:15" ht="16.5" x14ac:dyDescent="0.2">
      <c r="B109" s="20" t="s">
        <v>90</v>
      </c>
      <c r="C109" s="8" t="s">
        <v>325</v>
      </c>
      <c r="D109" s="9" t="s">
        <v>207</v>
      </c>
      <c r="E109" s="10" t="s">
        <v>203</v>
      </c>
      <c r="F109" s="11" t="s">
        <v>534</v>
      </c>
      <c r="G109" s="9" t="s">
        <v>504</v>
      </c>
      <c r="H109" s="10" t="s">
        <v>505</v>
      </c>
      <c r="I109" s="8" t="s">
        <v>638</v>
      </c>
      <c r="J109" s="8" t="s">
        <v>589</v>
      </c>
      <c r="K109" s="8" t="s">
        <v>521</v>
      </c>
      <c r="L109" s="8" t="s">
        <v>457</v>
      </c>
      <c r="M109" s="8" t="s">
        <v>535</v>
      </c>
    </row>
    <row r="110" spans="2:15" ht="16.5" x14ac:dyDescent="0.2">
      <c r="B110" s="20" t="s">
        <v>91</v>
      </c>
      <c r="C110" s="8" t="s">
        <v>326</v>
      </c>
      <c r="D110" s="9" t="s">
        <v>327</v>
      </c>
      <c r="E110" s="10" t="s">
        <v>328</v>
      </c>
      <c r="F110" s="11" t="s">
        <v>534</v>
      </c>
      <c r="G110" s="9" t="s">
        <v>504</v>
      </c>
      <c r="H110" s="10" t="s">
        <v>505</v>
      </c>
      <c r="I110" s="8" t="s">
        <v>636</v>
      </c>
      <c r="J110" s="8" t="s">
        <v>589</v>
      </c>
      <c r="K110" s="8" t="s">
        <v>521</v>
      </c>
      <c r="L110" s="8" t="s">
        <v>457</v>
      </c>
      <c r="M110" s="8" t="s">
        <v>536</v>
      </c>
    </row>
    <row r="111" spans="2:15" ht="16.5" x14ac:dyDescent="0.2">
      <c r="B111" s="20" t="s">
        <v>92</v>
      </c>
      <c r="C111" s="8" t="s">
        <v>329</v>
      </c>
      <c r="D111" s="9" t="s">
        <v>330</v>
      </c>
      <c r="E111" s="10" t="s">
        <v>331</v>
      </c>
      <c r="F111" s="11" t="s">
        <v>440</v>
      </c>
      <c r="G111" s="9" t="s">
        <v>441</v>
      </c>
      <c r="H111" s="10" t="s">
        <v>442</v>
      </c>
      <c r="I111" s="8" t="s">
        <v>613</v>
      </c>
      <c r="J111" s="8" t="s">
        <v>589</v>
      </c>
      <c r="K111" s="8" t="s">
        <v>521</v>
      </c>
      <c r="L111" s="8" t="s">
        <v>444</v>
      </c>
      <c r="M111" s="8" t="s">
        <v>537</v>
      </c>
    </row>
    <row r="112" spans="2:15" ht="16.5" x14ac:dyDescent="0.2">
      <c r="B112" s="20" t="s">
        <v>93</v>
      </c>
      <c r="C112" s="8" t="s">
        <v>332</v>
      </c>
      <c r="D112" s="9" t="s">
        <v>333</v>
      </c>
      <c r="E112" s="10" t="s">
        <v>204</v>
      </c>
      <c r="F112" s="11" t="s">
        <v>449</v>
      </c>
      <c r="G112" s="9" t="s">
        <v>450</v>
      </c>
      <c r="H112" s="10" t="s">
        <v>451</v>
      </c>
      <c r="I112" s="8" t="s">
        <v>666</v>
      </c>
      <c r="J112" s="8" t="s">
        <v>589</v>
      </c>
      <c r="K112" s="8" t="s">
        <v>521</v>
      </c>
      <c r="L112" s="8" t="s">
        <v>446</v>
      </c>
      <c r="M112" s="8" t="s">
        <v>538</v>
      </c>
      <c r="O112" s="19" t="s">
        <v>735</v>
      </c>
    </row>
    <row r="113" spans="2:20" ht="16.5" x14ac:dyDescent="0.2">
      <c r="B113" s="20" t="s">
        <v>94</v>
      </c>
      <c r="C113" s="8" t="s">
        <v>334</v>
      </c>
      <c r="D113" s="9" t="s">
        <v>333</v>
      </c>
      <c r="E113" s="10" t="s">
        <v>204</v>
      </c>
      <c r="F113" s="11" t="s">
        <v>483</v>
      </c>
      <c r="G113" s="9" t="s">
        <v>442</v>
      </c>
      <c r="H113" s="10" t="s">
        <v>477</v>
      </c>
      <c r="I113" s="8" t="s">
        <v>649</v>
      </c>
      <c r="J113" s="8" t="s">
        <v>589</v>
      </c>
      <c r="K113" s="8" t="s">
        <v>521</v>
      </c>
      <c r="L113" s="8" t="s">
        <v>470</v>
      </c>
      <c r="M113" s="8" t="s">
        <v>539</v>
      </c>
      <c r="O113" s="18" t="s">
        <v>409</v>
      </c>
      <c r="P113" s="18">
        <f>COUNTIF($D$121:$D$139,"*"&amp;V4&amp;"*")</f>
        <v>5</v>
      </c>
      <c r="Q113" s="18" t="s">
        <v>416</v>
      </c>
      <c r="R113" s="17">
        <f>COUNTIF($E$121:$E$139,"*"&amp;V4&amp;"*")</f>
        <v>7</v>
      </c>
      <c r="S113" s="18" t="s">
        <v>423</v>
      </c>
      <c r="T113" s="18">
        <f>COUNTIF($C$121:$C$139,"*"&amp;V4&amp;"*")</f>
        <v>3</v>
      </c>
    </row>
    <row r="114" spans="2:20" ht="16.5" x14ac:dyDescent="0.2">
      <c r="B114" s="20" t="s">
        <v>95</v>
      </c>
      <c r="C114" s="8" t="s">
        <v>335</v>
      </c>
      <c r="D114" s="9" t="s">
        <v>336</v>
      </c>
      <c r="E114" s="10" t="s">
        <v>337</v>
      </c>
      <c r="F114" s="11" t="s">
        <v>460</v>
      </c>
      <c r="G114" s="9" t="s">
        <v>487</v>
      </c>
      <c r="H114" s="10" t="s">
        <v>462</v>
      </c>
      <c r="I114" s="8" t="s">
        <v>637</v>
      </c>
      <c r="J114" s="8" t="s">
        <v>589</v>
      </c>
      <c r="K114" s="8" t="s">
        <v>521</v>
      </c>
      <c r="L114" s="8" t="s">
        <v>457</v>
      </c>
      <c r="M114" s="8" t="s">
        <v>540</v>
      </c>
      <c r="O114" s="18" t="s">
        <v>410</v>
      </c>
      <c r="P114" s="18">
        <f>COUNTIF($D$121:$D$139,"*"&amp;V5&amp;"*")</f>
        <v>3</v>
      </c>
      <c r="Q114" s="18" t="s">
        <v>417</v>
      </c>
      <c r="R114" s="18">
        <f>COUNTIF($E$121:$E$139,"*"&amp;V5&amp;"*")</f>
        <v>4</v>
      </c>
      <c r="S114" s="18" t="s">
        <v>424</v>
      </c>
      <c r="T114" s="18">
        <f>COUNTIF($C$121:$C$139,"*"&amp;V5&amp;"*")</f>
        <v>2</v>
      </c>
    </row>
    <row r="115" spans="2:20" ht="16.5" x14ac:dyDescent="0.2">
      <c r="B115" s="20" t="s">
        <v>96</v>
      </c>
      <c r="C115" s="8" t="s">
        <v>338</v>
      </c>
      <c r="D115" s="9" t="s">
        <v>336</v>
      </c>
      <c r="E115" s="10" t="s">
        <v>341</v>
      </c>
      <c r="F115" s="11" t="s">
        <v>483</v>
      </c>
      <c r="G115" s="9" t="s">
        <v>472</v>
      </c>
      <c r="H115" s="10" t="s">
        <v>477</v>
      </c>
      <c r="I115" s="8" t="s">
        <v>660</v>
      </c>
      <c r="J115" s="8" t="s">
        <v>589</v>
      </c>
      <c r="K115" s="8" t="s">
        <v>521</v>
      </c>
      <c r="L115" s="8" t="s">
        <v>444</v>
      </c>
      <c r="M115" s="8" t="s">
        <v>541</v>
      </c>
      <c r="O115" s="18" t="s">
        <v>411</v>
      </c>
      <c r="P115" s="18">
        <f>COUNTIF($D$121:$D$139,"*ヒャド*")</f>
        <v>7</v>
      </c>
      <c r="Q115" s="18" t="s">
        <v>418</v>
      </c>
      <c r="R115" s="18">
        <f>COUNTIF($E$121:$E$139,"*"&amp;V6&amp;"*")</f>
        <v>6</v>
      </c>
      <c r="S115" s="18" t="s">
        <v>425</v>
      </c>
      <c r="T115" s="18">
        <f>COUNTIF($C$121:$C$139,"*ヒャド*")</f>
        <v>2</v>
      </c>
    </row>
    <row r="116" spans="2:20" ht="16.5" x14ac:dyDescent="0.2">
      <c r="B116" s="20" t="s">
        <v>97</v>
      </c>
      <c r="C116" s="8" t="s">
        <v>339</v>
      </c>
      <c r="D116" s="9" t="s">
        <v>340</v>
      </c>
      <c r="E116" s="10" t="s">
        <v>342</v>
      </c>
      <c r="F116" s="11" t="s">
        <v>449</v>
      </c>
      <c r="G116" s="9" t="s">
        <v>450</v>
      </c>
      <c r="H116" s="10" t="s">
        <v>451</v>
      </c>
      <c r="I116" s="8" t="s">
        <v>618</v>
      </c>
      <c r="J116" s="8" t="s">
        <v>589</v>
      </c>
      <c r="K116" s="8" t="s">
        <v>521</v>
      </c>
      <c r="L116" s="8" t="s">
        <v>446</v>
      </c>
      <c r="M116" s="8" t="s">
        <v>542</v>
      </c>
      <c r="O116" s="18" t="s">
        <v>412</v>
      </c>
      <c r="P116" s="18">
        <f>COUNTIF($D$121:$D$139,"*"&amp;V8&amp;"*")</f>
        <v>6</v>
      </c>
      <c r="Q116" s="18" t="s">
        <v>419</v>
      </c>
      <c r="R116" s="18">
        <f>COUNTIF($E$121:$E$139,"*"&amp;V8&amp;"*")</f>
        <v>3</v>
      </c>
      <c r="S116" s="18" t="s">
        <v>426</v>
      </c>
      <c r="T116" s="18">
        <f>COUNTIF($C$121:$C$139,"*"&amp;V8&amp;"*")</f>
        <v>3</v>
      </c>
    </row>
    <row r="117" spans="2:20" ht="16.5" x14ac:dyDescent="0.2">
      <c r="B117" s="20" t="s">
        <v>98</v>
      </c>
      <c r="C117" s="8" t="s">
        <v>343</v>
      </c>
      <c r="D117" s="9" t="s">
        <v>224</v>
      </c>
      <c r="E117" s="10" t="s">
        <v>344</v>
      </c>
      <c r="F117" s="11" t="s">
        <v>449</v>
      </c>
      <c r="G117" s="9" t="s">
        <v>450</v>
      </c>
      <c r="H117" s="10" t="s">
        <v>451</v>
      </c>
      <c r="I117" s="8" t="s">
        <v>626</v>
      </c>
      <c r="J117" s="8" t="s">
        <v>589</v>
      </c>
      <c r="K117" s="8" t="s">
        <v>521</v>
      </c>
      <c r="L117" s="8" t="s">
        <v>446</v>
      </c>
      <c r="M117" s="8" t="s">
        <v>543</v>
      </c>
      <c r="O117" s="18" t="s">
        <v>413</v>
      </c>
      <c r="P117" s="18">
        <f>COUNTIF($D$121:$D$139,"*"&amp;V11&amp;"*")</f>
        <v>5</v>
      </c>
      <c r="Q117" s="18" t="s">
        <v>420</v>
      </c>
      <c r="R117" s="18">
        <f>COUNTIF($E$121:$E$139,"*"&amp;V11&amp;"*")</f>
        <v>9</v>
      </c>
      <c r="S117" s="18" t="s">
        <v>427</v>
      </c>
      <c r="T117" s="18">
        <f>COUNTIF($C$121:$C$139,"*"&amp;V11&amp;"*")</f>
        <v>0</v>
      </c>
    </row>
    <row r="118" spans="2:20" ht="16.5" x14ac:dyDescent="0.2">
      <c r="B118" s="20" t="s">
        <v>99</v>
      </c>
      <c r="C118" s="8" t="s">
        <v>345</v>
      </c>
      <c r="D118" s="9" t="s">
        <v>224</v>
      </c>
      <c r="E118" s="10" t="s">
        <v>344</v>
      </c>
      <c r="F118" s="11" t="s">
        <v>455</v>
      </c>
      <c r="G118" s="9" t="s">
        <v>442</v>
      </c>
      <c r="H118" s="10" t="s">
        <v>456</v>
      </c>
      <c r="I118" s="8" t="s">
        <v>651</v>
      </c>
      <c r="J118" s="8" t="s">
        <v>589</v>
      </c>
      <c r="K118" s="8" t="s">
        <v>521</v>
      </c>
      <c r="L118" s="8" t="s">
        <v>464</v>
      </c>
      <c r="M118" s="8" t="s">
        <v>544</v>
      </c>
      <c r="O118" s="18" t="s">
        <v>414</v>
      </c>
      <c r="P118" s="18">
        <f>COUNTIF($D$121:$D$139,"*"&amp;V12&amp;"*")</f>
        <v>4</v>
      </c>
      <c r="Q118" s="18" t="s">
        <v>421</v>
      </c>
      <c r="R118" s="18">
        <f>COUNTIF($E$121:$E$139,"*"&amp;V12&amp;"*")</f>
        <v>4</v>
      </c>
      <c r="S118" s="18" t="s">
        <v>428</v>
      </c>
      <c r="T118" s="18">
        <f>COUNTIF($C$121:$C$139,"*"&amp;V12&amp;"*")</f>
        <v>1</v>
      </c>
    </row>
    <row r="119" spans="2:20" ht="16.5" x14ac:dyDescent="0.2">
      <c r="B119" s="20" t="s">
        <v>100</v>
      </c>
      <c r="C119" s="8" t="s">
        <v>346</v>
      </c>
      <c r="D119" s="9" t="s">
        <v>347</v>
      </c>
      <c r="E119" s="10" t="s">
        <v>348</v>
      </c>
      <c r="F119" s="11" t="s">
        <v>460</v>
      </c>
      <c r="G119" s="9" t="s">
        <v>487</v>
      </c>
      <c r="H119" s="10" t="s">
        <v>462</v>
      </c>
      <c r="I119" s="8" t="s">
        <v>633</v>
      </c>
      <c r="J119" s="8" t="s">
        <v>589</v>
      </c>
      <c r="K119" s="8" t="s">
        <v>521</v>
      </c>
      <c r="L119" s="8" t="s">
        <v>457</v>
      </c>
      <c r="M119" s="8" t="s">
        <v>545</v>
      </c>
      <c r="O119" s="18" t="s">
        <v>415</v>
      </c>
      <c r="P119" s="17">
        <f>COUNTIF($D$121:$D$139,"*"&amp;V13&amp;"*")</f>
        <v>8</v>
      </c>
      <c r="Q119" s="18" t="s">
        <v>422</v>
      </c>
      <c r="R119" s="18">
        <f>COUNTIF($E$121:$E$139,"*"&amp;V13&amp;"*")</f>
        <v>5</v>
      </c>
      <c r="S119" s="18" t="s">
        <v>429</v>
      </c>
      <c r="T119" s="18">
        <f>COUNTIF($C$121:$C$139,"*"&amp;V13&amp;"*")</f>
        <v>2</v>
      </c>
    </row>
    <row r="120" spans="2:20" ht="16.5" x14ac:dyDescent="0.2">
      <c r="B120" s="20" t="s">
        <v>101</v>
      </c>
      <c r="C120" s="8" t="s">
        <v>349</v>
      </c>
      <c r="D120" s="9" t="s">
        <v>347</v>
      </c>
      <c r="E120" s="10" t="s">
        <v>348</v>
      </c>
      <c r="F120" s="11" t="s">
        <v>467</v>
      </c>
      <c r="G120" s="9" t="s">
        <v>468</v>
      </c>
      <c r="H120" s="10" t="s">
        <v>469</v>
      </c>
      <c r="I120" s="8" t="s">
        <v>602</v>
      </c>
      <c r="J120" s="8" t="s">
        <v>589</v>
      </c>
      <c r="K120" s="8" t="s">
        <v>521</v>
      </c>
      <c r="L120" s="8" t="s">
        <v>466</v>
      </c>
      <c r="M120" s="8" t="s">
        <v>546</v>
      </c>
    </row>
    <row r="121" spans="2:20" ht="16.5" x14ac:dyDescent="0.2">
      <c r="B121" s="20" t="s">
        <v>102</v>
      </c>
      <c r="C121" s="8" t="s">
        <v>350</v>
      </c>
      <c r="D121" s="9" t="s">
        <v>351</v>
      </c>
      <c r="E121" s="10" t="s">
        <v>352</v>
      </c>
      <c r="F121" s="11" t="s">
        <v>449</v>
      </c>
      <c r="G121" s="9" t="s">
        <v>450</v>
      </c>
      <c r="H121" s="10" t="s">
        <v>451</v>
      </c>
      <c r="I121" s="8" t="s">
        <v>623</v>
      </c>
      <c r="J121" s="8" t="s">
        <v>589</v>
      </c>
      <c r="K121" s="8" t="s">
        <v>547</v>
      </c>
      <c r="L121" s="8" t="s">
        <v>446</v>
      </c>
      <c r="M121" s="8" t="s">
        <v>548</v>
      </c>
    </row>
    <row r="122" spans="2:20" ht="16.5" x14ac:dyDescent="0.2">
      <c r="B122" s="20" t="s">
        <v>103</v>
      </c>
      <c r="C122" s="8" t="s">
        <v>353</v>
      </c>
      <c r="D122" s="9" t="s">
        <v>354</v>
      </c>
      <c r="E122" s="10" t="s">
        <v>355</v>
      </c>
      <c r="F122" s="11" t="s">
        <v>512</v>
      </c>
      <c r="G122" s="9" t="s">
        <v>513</v>
      </c>
      <c r="H122" s="10" t="s">
        <v>514</v>
      </c>
      <c r="I122" s="8" t="s">
        <v>647</v>
      </c>
      <c r="J122" s="8" t="s">
        <v>589</v>
      </c>
      <c r="K122" s="8" t="s">
        <v>549</v>
      </c>
      <c r="L122" s="8" t="s">
        <v>470</v>
      </c>
      <c r="M122" s="8" t="s">
        <v>550</v>
      </c>
    </row>
    <row r="123" spans="2:20" ht="16.5" x14ac:dyDescent="0.2">
      <c r="B123" s="20" t="s">
        <v>104</v>
      </c>
      <c r="C123" s="8" t="s">
        <v>356</v>
      </c>
      <c r="D123" s="9" t="s">
        <v>357</v>
      </c>
      <c r="E123" s="10" t="s">
        <v>207</v>
      </c>
      <c r="F123" s="11" t="s">
        <v>476</v>
      </c>
      <c r="G123" s="9" t="s">
        <v>477</v>
      </c>
      <c r="H123" s="10" t="s">
        <v>478</v>
      </c>
      <c r="I123" s="8" t="s">
        <v>596</v>
      </c>
      <c r="J123" s="8" t="s">
        <v>589</v>
      </c>
      <c r="K123" s="8" t="s">
        <v>549</v>
      </c>
      <c r="L123" s="8" t="s">
        <v>473</v>
      </c>
      <c r="M123" s="8" t="s">
        <v>551</v>
      </c>
    </row>
    <row r="124" spans="2:20" ht="16.5" x14ac:dyDescent="0.2">
      <c r="B124" s="20" t="s">
        <v>105</v>
      </c>
      <c r="C124" s="8" t="s">
        <v>358</v>
      </c>
      <c r="D124" s="9" t="s">
        <v>359</v>
      </c>
      <c r="E124" s="10" t="s">
        <v>360</v>
      </c>
      <c r="F124" s="11" t="s">
        <v>512</v>
      </c>
      <c r="G124" s="9" t="s">
        <v>513</v>
      </c>
      <c r="H124" s="10" t="s">
        <v>514</v>
      </c>
      <c r="I124" s="8" t="s">
        <v>641</v>
      </c>
      <c r="J124" s="8" t="s">
        <v>589</v>
      </c>
      <c r="K124" s="8" t="s">
        <v>549</v>
      </c>
      <c r="L124" s="8" t="s">
        <v>470</v>
      </c>
      <c r="M124" s="8" t="s">
        <v>552</v>
      </c>
    </row>
    <row r="125" spans="2:20" ht="16.5" x14ac:dyDescent="0.2">
      <c r="B125" s="20" t="s">
        <v>106</v>
      </c>
      <c r="C125" s="8" t="s">
        <v>361</v>
      </c>
      <c r="D125" s="9" t="s">
        <v>267</v>
      </c>
      <c r="E125" s="10" t="s">
        <v>362</v>
      </c>
      <c r="F125" s="11" t="s">
        <v>512</v>
      </c>
      <c r="G125" s="9" t="s">
        <v>513</v>
      </c>
      <c r="H125" s="10" t="s">
        <v>514</v>
      </c>
      <c r="I125" s="8" t="s">
        <v>648</v>
      </c>
      <c r="J125" s="8" t="s">
        <v>589</v>
      </c>
      <c r="K125" s="8" t="s">
        <v>549</v>
      </c>
      <c r="L125" s="8" t="s">
        <v>470</v>
      </c>
      <c r="M125" s="8" t="s">
        <v>553</v>
      </c>
    </row>
    <row r="126" spans="2:20" ht="16.5" x14ac:dyDescent="0.2">
      <c r="B126" s="20" t="s">
        <v>107</v>
      </c>
      <c r="C126" s="8" t="s">
        <v>363</v>
      </c>
      <c r="D126" s="9" t="s">
        <v>199</v>
      </c>
      <c r="E126" s="10" t="s">
        <v>364</v>
      </c>
      <c r="F126" s="11" t="s">
        <v>529</v>
      </c>
      <c r="G126" s="9" t="s">
        <v>530</v>
      </c>
      <c r="H126" s="10" t="s">
        <v>487</v>
      </c>
      <c r="I126" s="8" t="s">
        <v>607</v>
      </c>
      <c r="J126" s="8" t="s">
        <v>589</v>
      </c>
      <c r="K126" s="8" t="s">
        <v>549</v>
      </c>
      <c r="L126" s="8" t="s">
        <v>444</v>
      </c>
      <c r="M126" s="8" t="s">
        <v>554</v>
      </c>
    </row>
    <row r="127" spans="2:20" ht="16.5" x14ac:dyDescent="0.2">
      <c r="B127" s="20" t="s">
        <v>108</v>
      </c>
      <c r="C127" s="8" t="s">
        <v>365</v>
      </c>
      <c r="D127" s="9" t="s">
        <v>366</v>
      </c>
      <c r="E127" s="10" t="s">
        <v>194</v>
      </c>
      <c r="F127" s="11" t="s">
        <v>467</v>
      </c>
      <c r="G127" s="9" t="s">
        <v>468</v>
      </c>
      <c r="H127" s="10" t="s">
        <v>469</v>
      </c>
      <c r="I127" s="8" t="s">
        <v>601</v>
      </c>
      <c r="J127" s="8" t="s">
        <v>589</v>
      </c>
      <c r="K127" s="8" t="s">
        <v>549</v>
      </c>
      <c r="L127" s="8" t="s">
        <v>466</v>
      </c>
      <c r="M127" s="8" t="s">
        <v>555</v>
      </c>
    </row>
    <row r="128" spans="2:20" ht="16.5" x14ac:dyDescent="0.2">
      <c r="B128" s="20" t="s">
        <v>109</v>
      </c>
      <c r="C128" s="8" t="s">
        <v>367</v>
      </c>
      <c r="D128" s="9" t="s">
        <v>368</v>
      </c>
      <c r="E128" s="10" t="s">
        <v>369</v>
      </c>
      <c r="F128" s="11" t="s">
        <v>483</v>
      </c>
      <c r="G128" s="9" t="s">
        <v>442</v>
      </c>
      <c r="H128" s="10" t="s">
        <v>477</v>
      </c>
      <c r="I128" s="8" t="s">
        <v>610</v>
      </c>
      <c r="J128" s="8" t="s">
        <v>589</v>
      </c>
      <c r="K128" s="8" t="s">
        <v>549</v>
      </c>
      <c r="L128" s="8" t="s">
        <v>444</v>
      </c>
      <c r="M128" s="14" t="s">
        <v>556</v>
      </c>
    </row>
    <row r="129" spans="2:20" ht="16.5" x14ac:dyDescent="0.2">
      <c r="B129" s="20" t="s">
        <v>110</v>
      </c>
      <c r="C129" s="8" t="s">
        <v>370</v>
      </c>
      <c r="D129" s="9" t="s">
        <v>262</v>
      </c>
      <c r="E129" s="10" t="s">
        <v>371</v>
      </c>
      <c r="F129" s="11" t="s">
        <v>529</v>
      </c>
      <c r="G129" s="9" t="s">
        <v>530</v>
      </c>
      <c r="H129" s="10" t="s">
        <v>487</v>
      </c>
      <c r="I129" s="8" t="s">
        <v>597</v>
      </c>
      <c r="J129" s="8" t="s">
        <v>589</v>
      </c>
      <c r="K129" s="8" t="s">
        <v>549</v>
      </c>
      <c r="L129" s="8" t="s">
        <v>473</v>
      </c>
      <c r="M129" s="8" t="s">
        <v>557</v>
      </c>
    </row>
    <row r="130" spans="2:20" ht="16.5" x14ac:dyDescent="0.2">
      <c r="B130" s="20" t="s">
        <v>111</v>
      </c>
      <c r="C130" s="8" t="s">
        <v>372</v>
      </c>
      <c r="D130" s="9" t="s">
        <v>373</v>
      </c>
      <c r="E130" s="10" t="s">
        <v>212</v>
      </c>
      <c r="F130" s="11" t="s">
        <v>449</v>
      </c>
      <c r="G130" s="9" t="s">
        <v>450</v>
      </c>
      <c r="H130" s="10" t="s">
        <v>451</v>
      </c>
      <c r="I130" s="8" t="s">
        <v>618</v>
      </c>
      <c r="J130" s="8" t="s">
        <v>589</v>
      </c>
      <c r="K130" s="8" t="s">
        <v>547</v>
      </c>
      <c r="L130" s="8" t="s">
        <v>446</v>
      </c>
      <c r="M130" s="8" t="s">
        <v>558</v>
      </c>
    </row>
    <row r="131" spans="2:20" ht="16.5" x14ac:dyDescent="0.2">
      <c r="B131" s="20" t="s">
        <v>112</v>
      </c>
      <c r="C131" s="8" t="s">
        <v>374</v>
      </c>
      <c r="D131" s="9" t="s">
        <v>204</v>
      </c>
      <c r="E131" s="10" t="s">
        <v>174</v>
      </c>
      <c r="F131" s="11" t="s">
        <v>460</v>
      </c>
      <c r="G131" s="9" t="s">
        <v>468</v>
      </c>
      <c r="H131" s="10" t="s">
        <v>469</v>
      </c>
      <c r="I131" s="8" t="s">
        <v>600</v>
      </c>
      <c r="J131" s="8" t="s">
        <v>589</v>
      </c>
      <c r="K131" s="8" t="s">
        <v>549</v>
      </c>
      <c r="L131" s="8" t="s">
        <v>466</v>
      </c>
      <c r="M131" s="8" t="s">
        <v>559</v>
      </c>
      <c r="O131" s="19" t="s">
        <v>736</v>
      </c>
    </row>
    <row r="132" spans="2:20" ht="16.5" x14ac:dyDescent="0.2">
      <c r="B132" s="20" t="s">
        <v>113</v>
      </c>
      <c r="C132" s="8" t="s">
        <v>375</v>
      </c>
      <c r="D132" s="9" t="s">
        <v>376</v>
      </c>
      <c r="E132" s="10" t="s">
        <v>302</v>
      </c>
      <c r="F132" s="11" t="s">
        <v>512</v>
      </c>
      <c r="G132" s="9" t="s">
        <v>513</v>
      </c>
      <c r="H132" s="10" t="s">
        <v>514</v>
      </c>
      <c r="I132" s="8" t="s">
        <v>642</v>
      </c>
      <c r="J132" s="8" t="s">
        <v>589</v>
      </c>
      <c r="K132" s="8" t="s">
        <v>549</v>
      </c>
      <c r="L132" s="8" t="s">
        <v>470</v>
      </c>
      <c r="M132" s="8" t="s">
        <v>560</v>
      </c>
      <c r="O132" s="18" t="s">
        <v>409</v>
      </c>
      <c r="P132" s="18">
        <f>COUNTIF($D$140:$D$147,"*"&amp;V4&amp;"*")</f>
        <v>1</v>
      </c>
      <c r="Q132" s="18" t="s">
        <v>416</v>
      </c>
      <c r="R132" s="18">
        <f>COUNTIF($E$140:$E$147,"*"&amp;V4&amp;"*")</f>
        <v>3</v>
      </c>
      <c r="S132" s="18" t="s">
        <v>423</v>
      </c>
      <c r="T132" s="18">
        <f>COUNTIF($C$140:$C$147,"*"&amp;V4&amp;"*")</f>
        <v>2</v>
      </c>
    </row>
    <row r="133" spans="2:20" ht="16.5" x14ac:dyDescent="0.2">
      <c r="B133" s="20" t="s">
        <v>114</v>
      </c>
      <c r="C133" s="8" t="s">
        <v>377</v>
      </c>
      <c r="D133" s="9" t="s">
        <v>378</v>
      </c>
      <c r="E133" s="10" t="s">
        <v>203</v>
      </c>
      <c r="F133" s="11" t="s">
        <v>529</v>
      </c>
      <c r="G133" s="9" t="s">
        <v>530</v>
      </c>
      <c r="H133" s="10" t="s">
        <v>442</v>
      </c>
      <c r="I133" s="8" t="s">
        <v>622</v>
      </c>
      <c r="J133" s="8" t="s">
        <v>589</v>
      </c>
      <c r="K133" s="8" t="s">
        <v>547</v>
      </c>
      <c r="L133" s="8" t="s">
        <v>446</v>
      </c>
      <c r="M133" s="8" t="s">
        <v>561</v>
      </c>
      <c r="O133" s="18" t="s">
        <v>410</v>
      </c>
      <c r="P133" s="18">
        <f>COUNTIF($D$140:$D$147,"*"&amp;V5&amp;"*")</f>
        <v>1</v>
      </c>
      <c r="Q133" s="18" t="s">
        <v>417</v>
      </c>
      <c r="R133" s="18">
        <f>COUNTIF($E$140:$E$147,"*"&amp;V5&amp;"*")</f>
        <v>1</v>
      </c>
      <c r="S133" s="18" t="s">
        <v>424</v>
      </c>
      <c r="T133" s="18">
        <f>COUNTIF($C$140:$C$147,"*"&amp;V5&amp;"*")</f>
        <v>2</v>
      </c>
    </row>
    <row r="134" spans="2:20" ht="16.5" x14ac:dyDescent="0.2">
      <c r="B134" s="20" t="s">
        <v>115</v>
      </c>
      <c r="C134" s="8" t="s">
        <v>379</v>
      </c>
      <c r="D134" s="9" t="s">
        <v>380</v>
      </c>
      <c r="E134" s="10" t="s">
        <v>381</v>
      </c>
      <c r="F134" s="11" t="s">
        <v>449</v>
      </c>
      <c r="G134" s="9" t="s">
        <v>450</v>
      </c>
      <c r="H134" s="10" t="s">
        <v>451</v>
      </c>
      <c r="I134" s="8" t="s">
        <v>629</v>
      </c>
      <c r="J134" s="8" t="s">
        <v>589</v>
      </c>
      <c r="K134" s="8" t="s">
        <v>547</v>
      </c>
      <c r="L134" s="8" t="s">
        <v>446</v>
      </c>
      <c r="M134" s="8" t="s">
        <v>562</v>
      </c>
      <c r="O134" s="18" t="s">
        <v>411</v>
      </c>
      <c r="P134" s="18">
        <f>COUNTIF($D$140:$D$147,"*ヒャド*")</f>
        <v>3</v>
      </c>
      <c r="Q134" s="18" t="s">
        <v>418</v>
      </c>
      <c r="R134" s="17">
        <f>COUNTIF($E$140:$E$147,"*"&amp;V6&amp;"*")</f>
        <v>4</v>
      </c>
      <c r="S134" s="18" t="s">
        <v>425</v>
      </c>
      <c r="T134" s="18">
        <f>COUNTIF($C$140:$C$147,"*ヒャド*")</f>
        <v>0</v>
      </c>
    </row>
    <row r="135" spans="2:20" ht="16.5" x14ac:dyDescent="0.2">
      <c r="B135" s="20" t="s">
        <v>116</v>
      </c>
      <c r="C135" s="8" t="s">
        <v>382</v>
      </c>
      <c r="D135" s="9" t="s">
        <v>383</v>
      </c>
      <c r="E135" s="10" t="s">
        <v>225</v>
      </c>
      <c r="F135" s="11" t="s">
        <v>467</v>
      </c>
      <c r="G135" s="9" t="s">
        <v>468</v>
      </c>
      <c r="H135" s="10" t="s">
        <v>469</v>
      </c>
      <c r="I135" s="8" t="s">
        <v>665</v>
      </c>
      <c r="J135" s="8" t="s">
        <v>589</v>
      </c>
      <c r="K135" s="8" t="s">
        <v>549</v>
      </c>
      <c r="L135" s="8" t="s">
        <v>466</v>
      </c>
      <c r="M135" s="8" t="s">
        <v>563</v>
      </c>
      <c r="O135" s="18" t="s">
        <v>412</v>
      </c>
      <c r="P135" s="17">
        <f>COUNTIF($D$98:$D$120,"*"&amp;V8&amp;"*")</f>
        <v>4</v>
      </c>
      <c r="Q135" s="18" t="s">
        <v>419</v>
      </c>
      <c r="R135" s="18">
        <f>COUNTIF($E$140:$E$147,"*"&amp;V8&amp;"*")</f>
        <v>2</v>
      </c>
      <c r="S135" s="18" t="s">
        <v>426</v>
      </c>
      <c r="T135" s="18">
        <f>COUNTIF($C$140:$C$147,"*"&amp;V8&amp;"*")</f>
        <v>0</v>
      </c>
    </row>
    <row r="136" spans="2:20" ht="16.5" x14ac:dyDescent="0.2">
      <c r="B136" s="20" t="s">
        <v>117</v>
      </c>
      <c r="C136" s="8" t="s">
        <v>384</v>
      </c>
      <c r="D136" s="9" t="s">
        <v>207</v>
      </c>
      <c r="E136" s="10" t="s">
        <v>267</v>
      </c>
      <c r="F136" s="11" t="s">
        <v>460</v>
      </c>
      <c r="G136" s="9" t="s">
        <v>461</v>
      </c>
      <c r="H136" s="10" t="s">
        <v>462</v>
      </c>
      <c r="I136" s="8" t="s">
        <v>633</v>
      </c>
      <c r="J136" s="8" t="s">
        <v>589</v>
      </c>
      <c r="K136" s="8" t="s">
        <v>549</v>
      </c>
      <c r="L136" s="8" t="s">
        <v>457</v>
      </c>
      <c r="M136" s="8" t="s">
        <v>564</v>
      </c>
      <c r="O136" s="18" t="s">
        <v>413</v>
      </c>
      <c r="P136" s="18">
        <f>COUNTIF($D$140:$D$147,"*"&amp;V11&amp;"*")</f>
        <v>3</v>
      </c>
      <c r="Q136" s="18" t="s">
        <v>420</v>
      </c>
      <c r="R136" s="18">
        <f>COUNTIF($E$140:$E$147,"*"&amp;V11&amp;"*")</f>
        <v>3</v>
      </c>
      <c r="S136" s="18" t="s">
        <v>427</v>
      </c>
      <c r="T136" s="18">
        <f>COUNTIF($C$140:$C$147,"*"&amp;V11&amp;"*")</f>
        <v>1</v>
      </c>
    </row>
    <row r="137" spans="2:20" ht="16.5" x14ac:dyDescent="0.2">
      <c r="B137" s="20" t="s">
        <v>118</v>
      </c>
      <c r="C137" s="8" t="s">
        <v>385</v>
      </c>
      <c r="D137" s="9" t="s">
        <v>386</v>
      </c>
      <c r="E137" s="10" t="s">
        <v>203</v>
      </c>
      <c r="F137" s="11" t="s">
        <v>565</v>
      </c>
      <c r="G137" s="9" t="s">
        <v>504</v>
      </c>
      <c r="H137" s="10" t="s">
        <v>505</v>
      </c>
      <c r="I137" s="8" t="s">
        <v>596</v>
      </c>
      <c r="J137" s="8" t="s">
        <v>589</v>
      </c>
      <c r="K137" s="8" t="s">
        <v>549</v>
      </c>
      <c r="L137" s="8" t="s">
        <v>473</v>
      </c>
      <c r="M137" s="8" t="s">
        <v>566</v>
      </c>
      <c r="O137" s="18" t="s">
        <v>414</v>
      </c>
      <c r="P137" s="18">
        <f>COUNTIF($D$140:$D$147,"*"&amp;V12&amp;"*")</f>
        <v>1</v>
      </c>
      <c r="Q137" s="18" t="s">
        <v>421</v>
      </c>
      <c r="R137" s="18">
        <f>COUNTIF($E$140:$E$147,"*"&amp;V12&amp;"*")</f>
        <v>1</v>
      </c>
      <c r="S137" s="18" t="s">
        <v>428</v>
      </c>
      <c r="T137" s="18">
        <f>COUNTIF($C$140:$C$147,"*"&amp;V12&amp;"*")</f>
        <v>1</v>
      </c>
    </row>
    <row r="138" spans="2:20" ht="16.5" x14ac:dyDescent="0.2">
      <c r="B138" s="20" t="s">
        <v>119</v>
      </c>
      <c r="C138" s="8" t="s">
        <v>387</v>
      </c>
      <c r="D138" s="9" t="s">
        <v>191</v>
      </c>
      <c r="E138" s="10" t="s">
        <v>388</v>
      </c>
      <c r="F138" s="11" t="s">
        <v>440</v>
      </c>
      <c r="G138" s="9" t="s">
        <v>441</v>
      </c>
      <c r="H138" s="10" t="s">
        <v>442</v>
      </c>
      <c r="I138" s="8" t="s">
        <v>609</v>
      </c>
      <c r="J138" s="8" t="s">
        <v>589</v>
      </c>
      <c r="K138" s="8" t="s">
        <v>549</v>
      </c>
      <c r="L138" s="8" t="s">
        <v>444</v>
      </c>
      <c r="M138" s="8" t="s">
        <v>567</v>
      </c>
      <c r="O138" s="18" t="s">
        <v>415</v>
      </c>
      <c r="P138" s="18">
        <f>COUNTIF($D$140:$D$147,"*"&amp;V13&amp;"*")</f>
        <v>3</v>
      </c>
      <c r="Q138" s="18" t="s">
        <v>422</v>
      </c>
      <c r="R138" s="18">
        <f>COUNTIF($E$140:$E$147,"*"&amp;V13&amp;"*")</f>
        <v>2</v>
      </c>
      <c r="S138" s="18" t="s">
        <v>429</v>
      </c>
      <c r="T138" s="18">
        <f>COUNTIF($C$140:$C$147,"*"&amp;V13&amp;"*")</f>
        <v>1</v>
      </c>
    </row>
    <row r="139" spans="2:20" ht="16.5" x14ac:dyDescent="0.2">
      <c r="B139" s="20" t="s">
        <v>120</v>
      </c>
      <c r="C139" s="8" t="s">
        <v>389</v>
      </c>
      <c r="D139" s="9" t="s">
        <v>204</v>
      </c>
      <c r="E139" s="10" t="s">
        <v>191</v>
      </c>
      <c r="F139" s="11" t="s">
        <v>529</v>
      </c>
      <c r="G139" s="9" t="s">
        <v>530</v>
      </c>
      <c r="H139" s="10" t="s">
        <v>487</v>
      </c>
      <c r="I139" s="8" t="s">
        <v>608</v>
      </c>
      <c r="J139" s="8" t="s">
        <v>589</v>
      </c>
      <c r="K139" s="8" t="s">
        <v>549</v>
      </c>
      <c r="L139" s="8" t="s">
        <v>444</v>
      </c>
      <c r="M139" s="8" t="s">
        <v>568</v>
      </c>
    </row>
    <row r="140" spans="2:20" ht="16.5" x14ac:dyDescent="0.2">
      <c r="B140" s="20" t="s">
        <v>121</v>
      </c>
      <c r="C140" s="8" t="s">
        <v>390</v>
      </c>
      <c r="D140" s="9" t="s">
        <v>391</v>
      </c>
      <c r="E140" s="10" t="s">
        <v>256</v>
      </c>
      <c r="F140" s="11" t="s">
        <v>449</v>
      </c>
      <c r="G140" s="9" t="s">
        <v>450</v>
      </c>
      <c r="H140" s="10" t="s">
        <v>451</v>
      </c>
      <c r="I140" s="8" t="s">
        <v>621</v>
      </c>
      <c r="J140" s="8" t="s">
        <v>589</v>
      </c>
      <c r="K140" s="8" t="s">
        <v>569</v>
      </c>
      <c r="L140" s="8" t="s">
        <v>446</v>
      </c>
      <c r="M140" s="8" t="s">
        <v>570</v>
      </c>
    </row>
    <row r="141" spans="2:20" ht="16.5" x14ac:dyDescent="0.2">
      <c r="B141" s="20" t="s">
        <v>122</v>
      </c>
      <c r="C141" s="8" t="s">
        <v>392</v>
      </c>
      <c r="D141" s="9" t="s">
        <v>393</v>
      </c>
      <c r="E141" s="10" t="s">
        <v>394</v>
      </c>
      <c r="F141" s="11" t="s">
        <v>449</v>
      </c>
      <c r="G141" s="9" t="s">
        <v>450</v>
      </c>
      <c r="H141" s="10" t="s">
        <v>451</v>
      </c>
      <c r="I141" s="8" t="s">
        <v>627</v>
      </c>
      <c r="J141" s="8" t="s">
        <v>589</v>
      </c>
      <c r="K141" s="8" t="s">
        <v>569</v>
      </c>
      <c r="L141" s="8" t="s">
        <v>446</v>
      </c>
      <c r="M141" s="8" t="s">
        <v>571</v>
      </c>
    </row>
    <row r="142" spans="2:20" ht="16.5" x14ac:dyDescent="0.2">
      <c r="B142" s="20" t="s">
        <v>123</v>
      </c>
      <c r="C142" s="8" t="s">
        <v>395</v>
      </c>
      <c r="D142" s="9" t="s">
        <v>396</v>
      </c>
      <c r="E142" s="10" t="s">
        <v>397</v>
      </c>
      <c r="F142" s="11" t="s">
        <v>529</v>
      </c>
      <c r="G142" s="9" t="s">
        <v>530</v>
      </c>
      <c r="H142" s="10" t="s">
        <v>487</v>
      </c>
      <c r="I142" s="8" t="s">
        <v>620</v>
      </c>
      <c r="J142" s="8" t="s">
        <v>589</v>
      </c>
      <c r="K142" s="8" t="s">
        <v>569</v>
      </c>
      <c r="L142" s="8" t="s">
        <v>446</v>
      </c>
      <c r="M142" s="14" t="s">
        <v>572</v>
      </c>
    </row>
    <row r="143" spans="2:20" ht="24.75" x14ac:dyDescent="0.2">
      <c r="B143" s="20" t="s">
        <v>124</v>
      </c>
      <c r="C143" s="8" t="s">
        <v>398</v>
      </c>
      <c r="D143" s="9" t="s">
        <v>348</v>
      </c>
      <c r="E143" s="10" t="s">
        <v>399</v>
      </c>
      <c r="F143" s="11" t="s">
        <v>565</v>
      </c>
      <c r="G143" s="9" t="s">
        <v>477</v>
      </c>
      <c r="H143" s="10" t="s">
        <v>478</v>
      </c>
      <c r="I143" s="8" t="s">
        <v>662</v>
      </c>
      <c r="J143" s="8" t="s">
        <v>589</v>
      </c>
      <c r="K143" s="8" t="s">
        <v>569</v>
      </c>
      <c r="L143" s="8" t="s">
        <v>473</v>
      </c>
      <c r="M143" s="8" t="s">
        <v>573</v>
      </c>
    </row>
    <row r="144" spans="2:20" ht="16.5" x14ac:dyDescent="0.2">
      <c r="B144" s="20" t="s">
        <v>125</v>
      </c>
      <c r="C144" s="8" t="s">
        <v>400</v>
      </c>
      <c r="D144" s="9" t="s">
        <v>289</v>
      </c>
      <c r="E144" s="10" t="s">
        <v>328</v>
      </c>
      <c r="F144" s="11" t="s">
        <v>449</v>
      </c>
      <c r="G144" s="9" t="s">
        <v>450</v>
      </c>
      <c r="H144" s="10" t="s">
        <v>451</v>
      </c>
      <c r="I144" s="8" t="s">
        <v>619</v>
      </c>
      <c r="J144" s="8" t="s">
        <v>589</v>
      </c>
      <c r="K144" s="8" t="s">
        <v>569</v>
      </c>
      <c r="L144" s="8" t="s">
        <v>446</v>
      </c>
      <c r="M144" s="14" t="s">
        <v>574</v>
      </c>
    </row>
    <row r="145" spans="2:13" ht="24.75" x14ac:dyDescent="0.2">
      <c r="B145" s="20" t="s">
        <v>126</v>
      </c>
      <c r="C145" s="8" t="s">
        <v>401</v>
      </c>
      <c r="D145" s="9" t="s">
        <v>402</v>
      </c>
      <c r="E145" s="10" t="s">
        <v>403</v>
      </c>
      <c r="F145" s="11" t="s">
        <v>467</v>
      </c>
      <c r="G145" s="9" t="s">
        <v>468</v>
      </c>
      <c r="H145" s="10" t="s">
        <v>469</v>
      </c>
      <c r="I145" s="8" t="s">
        <v>661</v>
      </c>
      <c r="J145" s="8" t="s">
        <v>589</v>
      </c>
      <c r="K145" s="8" t="s">
        <v>575</v>
      </c>
      <c r="L145" s="8" t="s">
        <v>466</v>
      </c>
      <c r="M145" s="8" t="s">
        <v>576</v>
      </c>
    </row>
    <row r="146" spans="2:13" ht="33" x14ac:dyDescent="0.2">
      <c r="B146" s="20" t="s">
        <v>127</v>
      </c>
      <c r="C146" s="8" t="s">
        <v>372</v>
      </c>
      <c r="D146" s="9" t="s">
        <v>404</v>
      </c>
      <c r="E146" s="10" t="s">
        <v>405</v>
      </c>
      <c r="F146" s="11" t="s">
        <v>483</v>
      </c>
      <c r="G146" s="9" t="s">
        <v>442</v>
      </c>
      <c r="H146" s="10" t="s">
        <v>477</v>
      </c>
      <c r="I146" s="8" t="s">
        <v>664</v>
      </c>
      <c r="J146" s="8" t="s">
        <v>589</v>
      </c>
      <c r="K146" s="8" t="s">
        <v>575</v>
      </c>
      <c r="L146" s="8" t="s">
        <v>444</v>
      </c>
      <c r="M146" s="14" t="s">
        <v>577</v>
      </c>
    </row>
    <row r="147" spans="2:13" ht="16.5" x14ac:dyDescent="0.2">
      <c r="B147" s="20" t="s">
        <v>128</v>
      </c>
      <c r="C147" s="8" t="s">
        <v>406</v>
      </c>
      <c r="D147" s="9" t="s">
        <v>407</v>
      </c>
      <c r="E147" s="10" t="s">
        <v>408</v>
      </c>
      <c r="F147" s="11" t="s">
        <v>449</v>
      </c>
      <c r="G147" s="9" t="s">
        <v>450</v>
      </c>
      <c r="H147" s="10" t="s">
        <v>451</v>
      </c>
      <c r="I147" s="8" t="s">
        <v>628</v>
      </c>
      <c r="J147" s="8" t="s">
        <v>589</v>
      </c>
      <c r="K147" s="8" t="s">
        <v>569</v>
      </c>
      <c r="L147" s="8" t="s">
        <v>446</v>
      </c>
      <c r="M147" s="14" t="s">
        <v>578</v>
      </c>
    </row>
  </sheetData>
  <autoFilter ref="B2:T147"/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47"/>
  <sheetViews>
    <sheetView showWhiteSpace="0" zoomScaleNormal="100" workbookViewId="0">
      <selection activeCell="E14" sqref="E14"/>
    </sheetView>
  </sheetViews>
  <sheetFormatPr defaultRowHeight="12" x14ac:dyDescent="0.2"/>
  <cols>
    <col min="1" max="1" width="1.875" style="1" customWidth="1"/>
    <col min="2" max="2" width="11.875" style="1" customWidth="1"/>
    <col min="3" max="3" width="18.25" style="1" customWidth="1"/>
    <col min="4" max="4" width="7.5" style="2" customWidth="1"/>
    <col min="5" max="5" width="7.375" style="3" customWidth="1"/>
    <col min="6" max="6" width="8.875" style="1" customWidth="1"/>
    <col min="7" max="7" width="10.125" style="1" customWidth="1"/>
    <col min="8" max="9" width="11.375" style="1" customWidth="1"/>
    <col min="10" max="10" width="33.625" style="1" customWidth="1"/>
    <col min="11" max="11" width="6.375" style="1" customWidth="1"/>
    <col min="12" max="12" width="8.625" style="1" customWidth="1"/>
    <col min="13" max="13" width="13.5" style="1" customWidth="1"/>
    <col min="14" max="14" width="5.875" style="1" customWidth="1"/>
    <col min="15" max="18" width="9" style="1"/>
    <col min="19" max="19" width="14.375" style="1" customWidth="1"/>
    <col min="20" max="16384" width="9" style="1"/>
  </cols>
  <sheetData>
    <row r="2" spans="2:22" x14ac:dyDescent="0.2">
      <c r="B2" s="4" t="s">
        <v>129</v>
      </c>
      <c r="C2" s="4" t="s">
        <v>130</v>
      </c>
      <c r="D2" s="5" t="s">
        <v>133</v>
      </c>
      <c r="E2" s="6" t="s">
        <v>134</v>
      </c>
      <c r="F2" s="5" t="s">
        <v>437</v>
      </c>
      <c r="G2" s="5" t="s">
        <v>438</v>
      </c>
      <c r="H2" s="6" t="s">
        <v>439</v>
      </c>
      <c r="I2" s="4" t="s">
        <v>588</v>
      </c>
      <c r="J2" s="4" t="s">
        <v>671</v>
      </c>
      <c r="K2" s="4" t="s">
        <v>435</v>
      </c>
      <c r="L2" s="4" t="s">
        <v>436</v>
      </c>
      <c r="M2" s="4" t="s">
        <v>586</v>
      </c>
    </row>
    <row r="3" spans="2:22" ht="24.75" x14ac:dyDescent="0.2">
      <c r="B3" s="20" t="s">
        <v>0</v>
      </c>
      <c r="C3" s="8" t="s">
        <v>131</v>
      </c>
      <c r="D3" s="9" t="s">
        <v>201</v>
      </c>
      <c r="E3" s="10" t="s">
        <v>180</v>
      </c>
      <c r="F3" s="11" t="s">
        <v>440</v>
      </c>
      <c r="G3" s="9" t="s">
        <v>441</v>
      </c>
      <c r="H3" s="10" t="s">
        <v>442</v>
      </c>
      <c r="I3" s="8" t="s">
        <v>589</v>
      </c>
      <c r="J3" s="8" t="s">
        <v>681</v>
      </c>
      <c r="K3" s="8" t="s">
        <v>443</v>
      </c>
      <c r="L3" s="8" t="s">
        <v>444</v>
      </c>
      <c r="M3" s="8" t="s">
        <v>445</v>
      </c>
      <c r="O3" s="19" t="s">
        <v>718</v>
      </c>
    </row>
    <row r="4" spans="2:22" ht="24.75" x14ac:dyDescent="0.2">
      <c r="B4" s="20" t="s">
        <v>1</v>
      </c>
      <c r="C4" s="8" t="s">
        <v>132</v>
      </c>
      <c r="D4" s="9" t="s">
        <v>135</v>
      </c>
      <c r="E4" s="10" t="s">
        <v>180</v>
      </c>
      <c r="F4" s="11" t="s">
        <v>449</v>
      </c>
      <c r="G4" s="9" t="s">
        <v>450</v>
      </c>
      <c r="H4" s="10" t="s">
        <v>451</v>
      </c>
      <c r="I4" s="8" t="s">
        <v>589</v>
      </c>
      <c r="J4" s="8" t="s">
        <v>691</v>
      </c>
      <c r="K4" s="8" t="s">
        <v>443</v>
      </c>
      <c r="L4" s="8" t="s">
        <v>446</v>
      </c>
      <c r="M4" s="7" t="s">
        <v>445</v>
      </c>
      <c r="O4" s="16" t="s">
        <v>409</v>
      </c>
      <c r="P4" s="17">
        <f>COUNTIF($D$3:$D$22,"*"&amp;V4&amp;"*")</f>
        <v>9</v>
      </c>
      <c r="Q4" s="18" t="s">
        <v>416</v>
      </c>
      <c r="R4" s="18">
        <f>COUNTIF($E$3:$E$22,"*"&amp;V4&amp;"*")</f>
        <v>4</v>
      </c>
      <c r="S4" s="18" t="s">
        <v>423</v>
      </c>
      <c r="T4" s="18">
        <f>COUNTIF($C$3:$C$22,"*"&amp;V4&amp;"*")</f>
        <v>4</v>
      </c>
      <c r="V4" s="1" t="s">
        <v>737</v>
      </c>
    </row>
    <row r="5" spans="2:22" ht="24.75" x14ac:dyDescent="0.2">
      <c r="B5" s="20" t="s">
        <v>2</v>
      </c>
      <c r="C5" s="8" t="s">
        <v>136</v>
      </c>
      <c r="D5" s="9" t="s">
        <v>137</v>
      </c>
      <c r="E5" s="10" t="s">
        <v>138</v>
      </c>
      <c r="F5" s="11" t="s">
        <v>455</v>
      </c>
      <c r="G5" s="9" t="s">
        <v>442</v>
      </c>
      <c r="H5" s="10" t="s">
        <v>456</v>
      </c>
      <c r="I5" s="8" t="s">
        <v>589</v>
      </c>
      <c r="J5" s="8" t="s">
        <v>680</v>
      </c>
      <c r="K5" s="8" t="s">
        <v>443</v>
      </c>
      <c r="L5" s="8" t="s">
        <v>452</v>
      </c>
      <c r="M5" s="7" t="s">
        <v>445</v>
      </c>
      <c r="O5" s="16" t="s">
        <v>410</v>
      </c>
      <c r="P5" s="18">
        <f>COUNTIF($D$3:$D$22,"*"&amp;V5&amp;"*")</f>
        <v>7</v>
      </c>
      <c r="Q5" s="18" t="s">
        <v>417</v>
      </c>
      <c r="R5" s="18">
        <f>COUNTIF($E$3:$E$22,"*"&amp;V5&amp;"*")</f>
        <v>5</v>
      </c>
      <c r="S5" s="18" t="s">
        <v>424</v>
      </c>
      <c r="T5" s="18">
        <f>COUNTIF($C$3:$C$22,"*"&amp;V5&amp;"*")</f>
        <v>3</v>
      </c>
      <c r="V5" s="1" t="s">
        <v>738</v>
      </c>
    </row>
    <row r="6" spans="2:22" ht="24.75" x14ac:dyDescent="0.2">
      <c r="B6" s="20" t="s">
        <v>3</v>
      </c>
      <c r="C6" s="8" t="s">
        <v>139</v>
      </c>
      <c r="D6" s="9" t="s">
        <v>140</v>
      </c>
      <c r="E6" s="10" t="s">
        <v>141</v>
      </c>
      <c r="F6" s="11" t="s">
        <v>460</v>
      </c>
      <c r="G6" s="9" t="s">
        <v>461</v>
      </c>
      <c r="H6" s="10" t="s">
        <v>462</v>
      </c>
      <c r="I6" s="8" t="s">
        <v>589</v>
      </c>
      <c r="J6" s="8" t="s">
        <v>675</v>
      </c>
      <c r="K6" s="8" t="s">
        <v>443</v>
      </c>
      <c r="L6" s="8" t="s">
        <v>457</v>
      </c>
      <c r="M6" s="7" t="s">
        <v>445</v>
      </c>
      <c r="O6" s="16" t="s">
        <v>411</v>
      </c>
      <c r="P6" s="18">
        <f>COUNTIF($D$3:$D$22,"*"&amp;V6&amp;"*")</f>
        <v>4</v>
      </c>
      <c r="Q6" s="18" t="s">
        <v>418</v>
      </c>
      <c r="R6" s="18">
        <f>COUNTIF($E$3:$E$22,"*"&amp;V6&amp;"*")</f>
        <v>4</v>
      </c>
      <c r="S6" s="18" t="s">
        <v>425</v>
      </c>
      <c r="T6" s="18">
        <f>COUNTIF($C$3:$C$22,"*ヒャド*")</f>
        <v>4</v>
      </c>
      <c r="V6" s="1" t="s">
        <v>739</v>
      </c>
    </row>
    <row r="7" spans="2:22" ht="24.75" x14ac:dyDescent="0.2">
      <c r="B7" s="20" t="s">
        <v>744</v>
      </c>
      <c r="C7" s="8" t="s">
        <v>751</v>
      </c>
      <c r="D7" s="9" t="s">
        <v>745</v>
      </c>
      <c r="E7" s="10" t="s">
        <v>746</v>
      </c>
      <c r="F7" s="11" t="s">
        <v>467</v>
      </c>
      <c r="G7" s="9" t="s">
        <v>468</v>
      </c>
      <c r="H7" s="10" t="s">
        <v>469</v>
      </c>
      <c r="I7" s="8" t="s">
        <v>778</v>
      </c>
      <c r="J7" s="8" t="s">
        <v>747</v>
      </c>
      <c r="K7" s="8" t="s">
        <v>748</v>
      </c>
      <c r="L7" s="8" t="s">
        <v>749</v>
      </c>
      <c r="M7" s="7" t="s">
        <v>445</v>
      </c>
      <c r="O7" s="16" t="s">
        <v>412</v>
      </c>
      <c r="P7" s="18">
        <f>COUNTIF($D$3:$D$22,"*"&amp;V8&amp;"*")</f>
        <v>5</v>
      </c>
      <c r="Q7" s="18" t="s">
        <v>419</v>
      </c>
      <c r="R7" s="18">
        <f>COUNTIF($E$3:$E$22,"*"&amp;V8&amp;"*")</f>
        <v>8</v>
      </c>
      <c r="S7" s="18" t="s">
        <v>426</v>
      </c>
      <c r="T7" s="18">
        <f>COUNTIF($C$3:$C$22,"*"&amp;V8&amp;"*")</f>
        <v>4</v>
      </c>
    </row>
    <row r="8" spans="2:22" ht="24.75" x14ac:dyDescent="0.2">
      <c r="B8" s="20" t="s">
        <v>4</v>
      </c>
      <c r="C8" s="8" t="s">
        <v>142</v>
      </c>
      <c r="D8" s="9" t="s">
        <v>135</v>
      </c>
      <c r="E8" s="10" t="s">
        <v>180</v>
      </c>
      <c r="F8" s="11" t="s">
        <v>455</v>
      </c>
      <c r="G8" s="9" t="s">
        <v>442</v>
      </c>
      <c r="H8" s="10" t="s">
        <v>456</v>
      </c>
      <c r="I8" s="8" t="s">
        <v>589</v>
      </c>
      <c r="J8" s="8" t="s">
        <v>679</v>
      </c>
      <c r="K8" s="8" t="s">
        <v>443</v>
      </c>
      <c r="L8" s="8" t="s">
        <v>452</v>
      </c>
      <c r="M8" s="7" t="s">
        <v>445</v>
      </c>
      <c r="O8" s="16" t="s">
        <v>413</v>
      </c>
      <c r="P8" s="18">
        <f>COUNTIF($D$3:$D$22,"*"&amp;V11&amp;"*")</f>
        <v>6</v>
      </c>
      <c r="Q8" s="18" t="s">
        <v>420</v>
      </c>
      <c r="R8" s="18">
        <f>COUNTIF($E$3:$E$22,"*"&amp;V11&amp;"*")</f>
        <v>5</v>
      </c>
      <c r="S8" s="18" t="s">
        <v>427</v>
      </c>
      <c r="T8" s="18">
        <f>COUNTIF($C$3:$C$22,"*"&amp;V11&amp;"*")</f>
        <v>4</v>
      </c>
      <c r="V8" s="1" t="s">
        <v>742</v>
      </c>
    </row>
    <row r="9" spans="2:22" ht="24.75" x14ac:dyDescent="0.2">
      <c r="B9" s="20" t="s">
        <v>750</v>
      </c>
      <c r="C9" s="8" t="s">
        <v>752</v>
      </c>
      <c r="D9" s="9" t="s">
        <v>753</v>
      </c>
      <c r="E9" s="10" t="s">
        <v>754</v>
      </c>
      <c r="F9" s="11" t="s">
        <v>467</v>
      </c>
      <c r="G9" s="9" t="s">
        <v>468</v>
      </c>
      <c r="H9" s="10" t="s">
        <v>469</v>
      </c>
      <c r="I9" s="8" t="s">
        <v>777</v>
      </c>
      <c r="J9" s="8" t="s">
        <v>686</v>
      </c>
      <c r="K9" s="8" t="s">
        <v>443</v>
      </c>
      <c r="L9" s="8" t="s">
        <v>749</v>
      </c>
      <c r="M9" s="7" t="s">
        <v>445</v>
      </c>
      <c r="O9" s="16" t="s">
        <v>414</v>
      </c>
      <c r="P9" s="18">
        <f>COUNTIF($D$3:$D$22,"*"&amp;V12&amp;"*")</f>
        <v>5</v>
      </c>
      <c r="Q9" s="18" t="s">
        <v>421</v>
      </c>
      <c r="R9" s="18">
        <f>COUNTIF($E$3:$E$22,"*"&amp;V12&amp;"*")</f>
        <v>8</v>
      </c>
      <c r="S9" s="18" t="s">
        <v>428</v>
      </c>
      <c r="T9" s="18">
        <f>COUNTIF($C$3:$C$22,"*"&amp;V12&amp;"*")</f>
        <v>3</v>
      </c>
    </row>
    <row r="10" spans="2:22" ht="24.75" x14ac:dyDescent="0.2">
      <c r="B10" s="20" t="s">
        <v>756</v>
      </c>
      <c r="C10" s="8" t="s">
        <v>755</v>
      </c>
      <c r="D10" s="9" t="s">
        <v>754</v>
      </c>
      <c r="E10" s="10" t="s">
        <v>180</v>
      </c>
      <c r="F10" s="11" t="s">
        <v>449</v>
      </c>
      <c r="G10" s="9" t="s">
        <v>757</v>
      </c>
      <c r="H10" s="10" t="s">
        <v>758</v>
      </c>
      <c r="I10" s="8" t="s">
        <v>589</v>
      </c>
      <c r="J10" s="8" t="s">
        <v>759</v>
      </c>
      <c r="K10" s="8" t="s">
        <v>443</v>
      </c>
      <c r="L10" s="8" t="s">
        <v>446</v>
      </c>
      <c r="M10" s="7" t="s">
        <v>445</v>
      </c>
      <c r="O10" s="16" t="s">
        <v>415</v>
      </c>
      <c r="P10" s="18">
        <f>COUNTIF($D$3:$D$22,"*"&amp;V13&amp;"*")</f>
        <v>4</v>
      </c>
      <c r="Q10" s="18" t="s">
        <v>422</v>
      </c>
      <c r="R10" s="18">
        <f>COUNTIF($E$3:$E$22,"*"&amp;V13&amp;"*")</f>
        <v>6</v>
      </c>
      <c r="S10" s="18" t="s">
        <v>429</v>
      </c>
      <c r="T10" s="18">
        <f>COUNTIF($C$3:$C$22,"*"&amp;V13&amp;"*")</f>
        <v>3</v>
      </c>
    </row>
    <row r="11" spans="2:22" ht="24.75" x14ac:dyDescent="0.2">
      <c r="B11" s="20" t="s">
        <v>5</v>
      </c>
      <c r="C11" s="8" t="s">
        <v>143</v>
      </c>
      <c r="D11" s="9" t="s">
        <v>137</v>
      </c>
      <c r="E11" s="10" t="s">
        <v>138</v>
      </c>
      <c r="F11" s="11" t="s">
        <v>467</v>
      </c>
      <c r="G11" s="9" t="s">
        <v>468</v>
      </c>
      <c r="H11" s="10" t="s">
        <v>469</v>
      </c>
      <c r="I11" s="8" t="s">
        <v>589</v>
      </c>
      <c r="J11" s="8" t="s">
        <v>689</v>
      </c>
      <c r="K11" s="8" t="s">
        <v>443</v>
      </c>
      <c r="L11" s="8" t="s">
        <v>466</v>
      </c>
      <c r="M11" s="7" t="s">
        <v>445</v>
      </c>
      <c r="V11" s="1" t="s">
        <v>740</v>
      </c>
    </row>
    <row r="12" spans="2:22" ht="24.75" x14ac:dyDescent="0.2">
      <c r="B12" s="20" t="s">
        <v>6</v>
      </c>
      <c r="C12" s="8" t="s">
        <v>145</v>
      </c>
      <c r="D12" s="9" t="s">
        <v>140</v>
      </c>
      <c r="E12" s="10" t="s">
        <v>141</v>
      </c>
      <c r="F12" s="11" t="s">
        <v>455</v>
      </c>
      <c r="G12" s="9" t="s">
        <v>442</v>
      </c>
      <c r="H12" s="10" t="s">
        <v>456</v>
      </c>
      <c r="I12" s="8" t="s">
        <v>589</v>
      </c>
      <c r="J12" s="8" t="s">
        <v>688</v>
      </c>
      <c r="K12" s="8" t="s">
        <v>443</v>
      </c>
      <c r="L12" s="8" t="s">
        <v>452</v>
      </c>
      <c r="M12" s="7" t="s">
        <v>445</v>
      </c>
      <c r="V12" s="1" t="s">
        <v>741</v>
      </c>
    </row>
    <row r="13" spans="2:22" ht="24.75" x14ac:dyDescent="0.2">
      <c r="B13" s="20" t="s">
        <v>7</v>
      </c>
      <c r="C13" s="8" t="s">
        <v>147</v>
      </c>
      <c r="D13" s="9" t="s">
        <v>135</v>
      </c>
      <c r="E13" s="10" t="s">
        <v>180</v>
      </c>
      <c r="F13" s="11" t="s">
        <v>467</v>
      </c>
      <c r="G13" s="9" t="s">
        <v>471</v>
      </c>
      <c r="H13" s="10" t="s">
        <v>472</v>
      </c>
      <c r="I13" s="8" t="s">
        <v>589</v>
      </c>
      <c r="J13" s="8" t="s">
        <v>673</v>
      </c>
      <c r="K13" s="8" t="s">
        <v>443</v>
      </c>
      <c r="L13" s="8" t="s">
        <v>470</v>
      </c>
      <c r="M13" s="7" t="s">
        <v>445</v>
      </c>
      <c r="V13" s="1" t="s">
        <v>743</v>
      </c>
    </row>
    <row r="14" spans="2:22" ht="24.75" x14ac:dyDescent="0.2">
      <c r="B14" s="20" t="s">
        <v>8</v>
      </c>
      <c r="C14" s="8" t="s">
        <v>148</v>
      </c>
      <c r="D14" s="9" t="s">
        <v>180</v>
      </c>
      <c r="E14" s="10" t="s">
        <v>137</v>
      </c>
      <c r="F14" s="11" t="s">
        <v>440</v>
      </c>
      <c r="G14" s="9" t="s">
        <v>441</v>
      </c>
      <c r="H14" s="10" t="s">
        <v>442</v>
      </c>
      <c r="I14" s="8" t="s">
        <v>589</v>
      </c>
      <c r="J14" s="8" t="s">
        <v>678</v>
      </c>
      <c r="K14" s="8" t="s">
        <v>443</v>
      </c>
      <c r="L14" s="8" t="s">
        <v>444</v>
      </c>
      <c r="M14" s="8" t="s">
        <v>445</v>
      </c>
    </row>
    <row r="15" spans="2:22" ht="24.75" x14ac:dyDescent="0.2">
      <c r="B15" s="20" t="s">
        <v>9</v>
      </c>
      <c r="C15" s="8" t="s">
        <v>150</v>
      </c>
      <c r="D15" s="9" t="s">
        <v>151</v>
      </c>
      <c r="E15" s="10" t="s">
        <v>152</v>
      </c>
      <c r="F15" s="11" t="s">
        <v>449</v>
      </c>
      <c r="G15" s="9" t="s">
        <v>450</v>
      </c>
      <c r="H15" s="10" t="s">
        <v>451</v>
      </c>
      <c r="I15" s="8" t="s">
        <v>589</v>
      </c>
      <c r="J15" s="8" t="s">
        <v>677</v>
      </c>
      <c r="K15" s="8" t="s">
        <v>443</v>
      </c>
      <c r="L15" s="8" t="s">
        <v>446</v>
      </c>
      <c r="M15" s="7" t="s">
        <v>445</v>
      </c>
    </row>
    <row r="16" spans="2:22" ht="24.75" x14ac:dyDescent="0.2">
      <c r="B16" s="20" t="s">
        <v>10</v>
      </c>
      <c r="C16" s="8" t="s">
        <v>153</v>
      </c>
      <c r="D16" s="9" t="s">
        <v>141</v>
      </c>
      <c r="E16" s="10" t="s">
        <v>175</v>
      </c>
      <c r="F16" s="11" t="s">
        <v>476</v>
      </c>
      <c r="G16" s="9" t="s">
        <v>477</v>
      </c>
      <c r="H16" s="10" t="s">
        <v>478</v>
      </c>
      <c r="I16" s="8" t="s">
        <v>589</v>
      </c>
      <c r="J16" s="8" t="s">
        <v>693</v>
      </c>
      <c r="K16" s="8" t="s">
        <v>443</v>
      </c>
      <c r="L16" s="8" t="s">
        <v>473</v>
      </c>
      <c r="M16" s="8" t="s">
        <v>445</v>
      </c>
    </row>
    <row r="17" spans="2:20" ht="24.75" x14ac:dyDescent="0.2">
      <c r="B17" s="20" t="s">
        <v>11</v>
      </c>
      <c r="C17" s="8" t="s">
        <v>154</v>
      </c>
      <c r="D17" s="9" t="s">
        <v>140</v>
      </c>
      <c r="E17" s="10" t="s">
        <v>141</v>
      </c>
      <c r="F17" s="11" t="s">
        <v>467</v>
      </c>
      <c r="G17" s="9" t="s">
        <v>468</v>
      </c>
      <c r="H17" s="10" t="s">
        <v>469</v>
      </c>
      <c r="I17" s="8" t="s">
        <v>589</v>
      </c>
      <c r="J17" s="8" t="s">
        <v>676</v>
      </c>
      <c r="K17" s="8" t="s">
        <v>443</v>
      </c>
      <c r="L17" s="8" t="s">
        <v>466</v>
      </c>
      <c r="M17" s="7" t="s">
        <v>445</v>
      </c>
    </row>
    <row r="18" spans="2:20" ht="24.75" x14ac:dyDescent="0.2">
      <c r="B18" s="20" t="s">
        <v>12</v>
      </c>
      <c r="C18" s="8" t="s">
        <v>157</v>
      </c>
      <c r="D18" s="9" t="s">
        <v>164</v>
      </c>
      <c r="E18" s="10" t="s">
        <v>140</v>
      </c>
      <c r="F18" s="11" t="s">
        <v>460</v>
      </c>
      <c r="G18" s="9" t="s">
        <v>461</v>
      </c>
      <c r="H18" s="10" t="s">
        <v>462</v>
      </c>
      <c r="I18" s="8" t="s">
        <v>589</v>
      </c>
      <c r="J18" s="8" t="s">
        <v>692</v>
      </c>
      <c r="K18" s="8" t="s">
        <v>443</v>
      </c>
      <c r="L18" s="8" t="s">
        <v>457</v>
      </c>
      <c r="M18" s="7" t="s">
        <v>445</v>
      </c>
    </row>
    <row r="19" spans="2:20" ht="24.75" x14ac:dyDescent="0.2">
      <c r="B19" s="20" t="s">
        <v>13</v>
      </c>
      <c r="C19" s="8" t="s">
        <v>158</v>
      </c>
      <c r="D19" s="9" t="s">
        <v>180</v>
      </c>
      <c r="E19" s="10" t="s">
        <v>137</v>
      </c>
      <c r="F19" s="11" t="s">
        <v>476</v>
      </c>
      <c r="G19" s="9" t="s">
        <v>469</v>
      </c>
      <c r="H19" s="10" t="s">
        <v>482</v>
      </c>
      <c r="I19" s="8" t="s">
        <v>590</v>
      </c>
      <c r="J19" s="8" t="s">
        <v>674</v>
      </c>
      <c r="K19" s="8" t="s">
        <v>443</v>
      </c>
      <c r="L19" s="8" t="s">
        <v>479</v>
      </c>
      <c r="M19" s="8" t="s">
        <v>445</v>
      </c>
    </row>
    <row r="20" spans="2:20" ht="24.75" x14ac:dyDescent="0.2">
      <c r="B20" s="20" t="s">
        <v>682</v>
      </c>
      <c r="C20" s="8" t="s">
        <v>683</v>
      </c>
      <c r="D20" s="9" t="s">
        <v>180</v>
      </c>
      <c r="E20" s="10" t="s">
        <v>137</v>
      </c>
      <c r="F20" s="11" t="s">
        <v>512</v>
      </c>
      <c r="G20" s="9" t="s">
        <v>684</v>
      </c>
      <c r="H20" s="10" t="s">
        <v>685</v>
      </c>
      <c r="I20" s="8" t="s">
        <v>589</v>
      </c>
      <c r="J20" s="8" t="s">
        <v>686</v>
      </c>
      <c r="K20" s="8" t="s">
        <v>443</v>
      </c>
      <c r="L20" s="8" t="s">
        <v>479</v>
      </c>
      <c r="M20" s="8" t="s">
        <v>445</v>
      </c>
      <c r="O20" s="19" t="s">
        <v>719</v>
      </c>
    </row>
    <row r="21" spans="2:20" ht="24.75" x14ac:dyDescent="0.2">
      <c r="B21" s="20" t="s">
        <v>14</v>
      </c>
      <c r="C21" s="8" t="s">
        <v>159</v>
      </c>
      <c r="D21" s="9" t="s">
        <v>151</v>
      </c>
      <c r="E21" s="10" t="s">
        <v>164</v>
      </c>
      <c r="F21" s="11" t="s">
        <v>483</v>
      </c>
      <c r="G21" s="9" t="s">
        <v>442</v>
      </c>
      <c r="H21" s="10" t="s">
        <v>477</v>
      </c>
      <c r="I21" s="8" t="s">
        <v>589</v>
      </c>
      <c r="J21" s="8" t="s">
        <v>690</v>
      </c>
      <c r="K21" s="8" t="s">
        <v>443</v>
      </c>
      <c r="L21" s="8" t="s">
        <v>470</v>
      </c>
      <c r="M21" s="7" t="s">
        <v>445</v>
      </c>
      <c r="O21" s="16" t="s">
        <v>409</v>
      </c>
      <c r="P21" s="18">
        <f>COUNTIF($D$23:$D$46,"*"&amp;V4&amp;"*")</f>
        <v>5</v>
      </c>
      <c r="Q21" s="16" t="s">
        <v>416</v>
      </c>
      <c r="R21" s="16">
        <f>COUNTIF($E$23:$E$46,"*"&amp;V4&amp;"*")</f>
        <v>8</v>
      </c>
      <c r="S21" s="16" t="s">
        <v>423</v>
      </c>
      <c r="T21" s="16">
        <f>COUNTIF($C$23:$C$46,"*"&amp;V4&amp;"*")</f>
        <v>5</v>
      </c>
    </row>
    <row r="22" spans="2:20" ht="24.75" x14ac:dyDescent="0.2">
      <c r="B22" s="20" t="s">
        <v>15</v>
      </c>
      <c r="C22" s="8" t="s">
        <v>161</v>
      </c>
      <c r="D22" s="9" t="s">
        <v>141</v>
      </c>
      <c r="E22" s="10" t="s">
        <v>175</v>
      </c>
      <c r="F22" s="11" t="s">
        <v>476</v>
      </c>
      <c r="G22" s="9" t="s">
        <v>477</v>
      </c>
      <c r="H22" s="10" t="s">
        <v>478</v>
      </c>
      <c r="I22" s="8" t="s">
        <v>589</v>
      </c>
      <c r="J22" s="8" t="s">
        <v>672</v>
      </c>
      <c r="K22" s="8" t="s">
        <v>443</v>
      </c>
      <c r="L22" s="8" t="s">
        <v>473</v>
      </c>
      <c r="M22" s="8" t="s">
        <v>445</v>
      </c>
      <c r="O22" s="16" t="s">
        <v>410</v>
      </c>
      <c r="P22" s="18">
        <f>COUNTIF($D$23:$D$46,"*"&amp;V5&amp;"*")</f>
        <v>5</v>
      </c>
      <c r="Q22" s="16" t="s">
        <v>417</v>
      </c>
      <c r="R22" s="17">
        <f>COUNTIF($E$23:$E$46,"*"&amp;V5&amp;"*")</f>
        <v>7</v>
      </c>
      <c r="S22" s="16" t="s">
        <v>424</v>
      </c>
      <c r="T22" s="16">
        <f>COUNTIF($C$23:$C$46,"*"&amp;V5&amp;"*")</f>
        <v>3</v>
      </c>
    </row>
    <row r="23" spans="2:20" ht="24.75" x14ac:dyDescent="0.2">
      <c r="B23" s="20" t="s">
        <v>16</v>
      </c>
      <c r="C23" s="8" t="s">
        <v>162</v>
      </c>
      <c r="D23" s="9" t="s">
        <v>138</v>
      </c>
      <c r="E23" s="10" t="s">
        <v>164</v>
      </c>
      <c r="F23" s="11" t="s">
        <v>455</v>
      </c>
      <c r="G23" s="9" t="s">
        <v>442</v>
      </c>
      <c r="H23" s="10" t="s">
        <v>456</v>
      </c>
      <c r="I23" s="8" t="s">
        <v>589</v>
      </c>
      <c r="J23" s="8" t="s">
        <v>705</v>
      </c>
      <c r="K23" s="8" t="s">
        <v>484</v>
      </c>
      <c r="L23" s="8" t="s">
        <v>452</v>
      </c>
      <c r="M23" s="7" t="s">
        <v>445</v>
      </c>
      <c r="O23" s="16" t="s">
        <v>411</v>
      </c>
      <c r="P23" s="16">
        <f>COUNTIF($D23:$D$46,"*ヒャド*")</f>
        <v>6</v>
      </c>
      <c r="Q23" s="16" t="s">
        <v>418</v>
      </c>
      <c r="R23" s="17">
        <f>COUNTIF($E$23:$E$46,"*"&amp;V6&amp;"*")</f>
        <v>6</v>
      </c>
      <c r="S23" s="16" t="s">
        <v>425</v>
      </c>
      <c r="T23" s="16">
        <f>COUNTIF($C$23:$C$46,"*ヒャド*")</f>
        <v>5</v>
      </c>
    </row>
    <row r="24" spans="2:20" ht="24.75" x14ac:dyDescent="0.2">
      <c r="B24" s="20" t="s">
        <v>17</v>
      </c>
      <c r="C24" s="8" t="s">
        <v>165</v>
      </c>
      <c r="D24" s="9" t="s">
        <v>135</v>
      </c>
      <c r="E24" s="10" t="s">
        <v>180</v>
      </c>
      <c r="F24" s="11" t="s">
        <v>440</v>
      </c>
      <c r="G24" s="9" t="s">
        <v>441</v>
      </c>
      <c r="H24" s="10" t="s">
        <v>442</v>
      </c>
      <c r="I24" s="8" t="s">
        <v>589</v>
      </c>
      <c r="J24" s="8" t="s">
        <v>709</v>
      </c>
      <c r="K24" s="8" t="s">
        <v>484</v>
      </c>
      <c r="L24" s="8" t="s">
        <v>444</v>
      </c>
      <c r="M24" s="14" t="s">
        <v>585</v>
      </c>
      <c r="O24" s="16" t="s">
        <v>412</v>
      </c>
      <c r="P24" s="17">
        <f>COUNTIF($D$23:$D$46,"*"&amp;V8&amp;"*")</f>
        <v>9</v>
      </c>
      <c r="Q24" s="16" t="s">
        <v>419</v>
      </c>
      <c r="R24" s="18">
        <f>COUNTIF($E$23:$E$46,"*"&amp;V8&amp;"*")</f>
        <v>4</v>
      </c>
      <c r="S24" s="16" t="s">
        <v>426</v>
      </c>
      <c r="T24" s="16">
        <f>COUNTIF($C$23:$C$46,"*"&amp;V8&amp;"*")</f>
        <v>5</v>
      </c>
    </row>
    <row r="25" spans="2:20" ht="24.75" x14ac:dyDescent="0.2">
      <c r="B25" s="20" t="s">
        <v>18</v>
      </c>
      <c r="C25" s="8" t="s">
        <v>166</v>
      </c>
      <c r="D25" s="9" t="s">
        <v>138</v>
      </c>
      <c r="E25" s="10" t="s">
        <v>164</v>
      </c>
      <c r="F25" s="11" t="s">
        <v>449</v>
      </c>
      <c r="G25" s="9" t="s">
        <v>450</v>
      </c>
      <c r="H25" s="10" t="s">
        <v>451</v>
      </c>
      <c r="I25" s="8" t="s">
        <v>589</v>
      </c>
      <c r="J25" s="8" t="s">
        <v>702</v>
      </c>
      <c r="K25" s="8" t="s">
        <v>484</v>
      </c>
      <c r="L25" s="8" t="s">
        <v>446</v>
      </c>
      <c r="M25" s="7" t="s">
        <v>445</v>
      </c>
      <c r="O25" s="16" t="s">
        <v>413</v>
      </c>
      <c r="P25" s="16">
        <f>COUNTIF($D$23:$D$46,"*"&amp;V11&amp;"*")</f>
        <v>7</v>
      </c>
      <c r="Q25" s="16" t="s">
        <v>420</v>
      </c>
      <c r="R25" s="18">
        <f>COUNTIF($E$23:$E$46,"*"&amp;V11&amp;"*")</f>
        <v>9</v>
      </c>
      <c r="S25" s="16" t="s">
        <v>427</v>
      </c>
      <c r="T25" s="16">
        <f>COUNTIF($C$23:$C$46,"*"&amp;V11&amp;"*")</f>
        <v>5</v>
      </c>
    </row>
    <row r="26" spans="2:20" ht="24.75" x14ac:dyDescent="0.2">
      <c r="B26" s="20" t="s">
        <v>19</v>
      </c>
      <c r="C26" s="8" t="s">
        <v>169</v>
      </c>
      <c r="D26" s="9" t="s">
        <v>137</v>
      </c>
      <c r="E26" s="10" t="s">
        <v>138</v>
      </c>
      <c r="F26" s="11" t="s">
        <v>460</v>
      </c>
      <c r="G26" s="9" t="s">
        <v>487</v>
      </c>
      <c r="H26" s="10" t="s">
        <v>462</v>
      </c>
      <c r="I26" s="8" t="s">
        <v>589</v>
      </c>
      <c r="J26" s="8" t="s">
        <v>698</v>
      </c>
      <c r="K26" s="8" t="s">
        <v>484</v>
      </c>
      <c r="L26" s="8" t="s">
        <v>457</v>
      </c>
      <c r="M26" s="7" t="s">
        <v>445</v>
      </c>
      <c r="O26" s="16" t="s">
        <v>414</v>
      </c>
      <c r="P26" s="16">
        <f>COUNTIF($D$23:$D$46,"*"&amp;V12&amp;"*")</f>
        <v>7</v>
      </c>
      <c r="Q26" s="16" t="s">
        <v>421</v>
      </c>
      <c r="R26" s="17">
        <f>COUNTIF($E$23:$E$46,"*"&amp;V12&amp;"*")</f>
        <v>8</v>
      </c>
      <c r="S26" s="16" t="s">
        <v>428</v>
      </c>
      <c r="T26" s="16">
        <f>COUNTIF($C$23:$C$46,"*"&amp;V12&amp;"*")</f>
        <v>3</v>
      </c>
    </row>
    <row r="27" spans="2:20" ht="24.75" x14ac:dyDescent="0.2">
      <c r="B27" s="20" t="s">
        <v>712</v>
      </c>
      <c r="C27" s="8" t="s">
        <v>713</v>
      </c>
      <c r="D27" s="9" t="s">
        <v>138</v>
      </c>
      <c r="E27" s="10" t="s">
        <v>141</v>
      </c>
      <c r="F27" s="11" t="s">
        <v>476</v>
      </c>
      <c r="G27" s="9" t="s">
        <v>477</v>
      </c>
      <c r="H27" s="10" t="s">
        <v>478</v>
      </c>
      <c r="I27" s="8" t="s">
        <v>589</v>
      </c>
      <c r="J27" s="8" t="s">
        <v>714</v>
      </c>
      <c r="K27" s="8" t="s">
        <v>484</v>
      </c>
      <c r="L27" s="8" t="s">
        <v>473</v>
      </c>
      <c r="M27" s="7" t="s">
        <v>445</v>
      </c>
      <c r="O27" s="16" t="s">
        <v>415</v>
      </c>
      <c r="P27" s="17">
        <f>COUNTIF($D$23:$D$46,"*"&amp;V13&amp;"*")</f>
        <v>9</v>
      </c>
      <c r="Q27" s="16" t="s">
        <v>422</v>
      </c>
      <c r="R27" s="16">
        <f>COUNTIF($E$23:$E$46,"*"&amp;V13&amp;"*")</f>
        <v>6</v>
      </c>
      <c r="S27" s="16" t="s">
        <v>429</v>
      </c>
      <c r="T27" s="16">
        <f>COUNTIF($C$23:$C$46,"*"&amp;V13&amp;"*")</f>
        <v>6</v>
      </c>
    </row>
    <row r="28" spans="2:20" ht="24.75" x14ac:dyDescent="0.2">
      <c r="B28" s="20" t="s">
        <v>20</v>
      </c>
      <c r="C28" s="8" t="s">
        <v>170</v>
      </c>
      <c r="D28" s="9" t="s">
        <v>164</v>
      </c>
      <c r="E28" s="10" t="s">
        <v>140</v>
      </c>
      <c r="F28" s="11" t="s">
        <v>467</v>
      </c>
      <c r="G28" s="9" t="s">
        <v>471</v>
      </c>
      <c r="H28" s="10" t="s">
        <v>472</v>
      </c>
      <c r="I28" s="8" t="s">
        <v>589</v>
      </c>
      <c r="J28" s="8" t="s">
        <v>703</v>
      </c>
      <c r="K28" s="8" t="s">
        <v>484</v>
      </c>
      <c r="L28" s="8" t="s">
        <v>470</v>
      </c>
      <c r="M28" s="7" t="s">
        <v>445</v>
      </c>
    </row>
    <row r="29" spans="2:20" ht="24.75" x14ac:dyDescent="0.2">
      <c r="B29" s="20" t="s">
        <v>21</v>
      </c>
      <c r="C29" s="8" t="s">
        <v>173</v>
      </c>
      <c r="D29" s="9" t="s">
        <v>141</v>
      </c>
      <c r="E29" s="10" t="s">
        <v>175</v>
      </c>
      <c r="F29" s="11" t="s">
        <v>455</v>
      </c>
      <c r="G29" s="9" t="s">
        <v>442</v>
      </c>
      <c r="H29" s="10" t="s">
        <v>456</v>
      </c>
      <c r="I29" s="8" t="s">
        <v>652</v>
      </c>
      <c r="J29" s="8" t="s">
        <v>704</v>
      </c>
      <c r="K29" s="8" t="s">
        <v>484</v>
      </c>
      <c r="L29" s="8" t="s">
        <v>452</v>
      </c>
      <c r="M29" s="7" t="s">
        <v>445</v>
      </c>
    </row>
    <row r="30" spans="2:20" ht="24.75" x14ac:dyDescent="0.2">
      <c r="B30" s="20" t="s">
        <v>22</v>
      </c>
      <c r="C30" s="8" t="s">
        <v>176</v>
      </c>
      <c r="D30" s="9" t="s">
        <v>140</v>
      </c>
      <c r="E30" s="10" t="s">
        <v>141</v>
      </c>
      <c r="F30" s="11" t="s">
        <v>460</v>
      </c>
      <c r="G30" s="9" t="s">
        <v>487</v>
      </c>
      <c r="H30" s="10" t="s">
        <v>462</v>
      </c>
      <c r="I30" s="8" t="s">
        <v>589</v>
      </c>
      <c r="J30" s="8" t="s">
        <v>697</v>
      </c>
      <c r="K30" s="8" t="s">
        <v>484</v>
      </c>
      <c r="L30" s="8" t="s">
        <v>457</v>
      </c>
      <c r="M30" s="7" t="s">
        <v>445</v>
      </c>
    </row>
    <row r="31" spans="2:20" ht="24.75" x14ac:dyDescent="0.2">
      <c r="B31" s="20" t="s">
        <v>23</v>
      </c>
      <c r="C31" s="8" t="s">
        <v>179</v>
      </c>
      <c r="D31" s="9" t="s">
        <v>180</v>
      </c>
      <c r="E31" s="10" t="s">
        <v>137</v>
      </c>
      <c r="F31" s="11" t="s">
        <v>449</v>
      </c>
      <c r="G31" s="9" t="s">
        <v>450</v>
      </c>
      <c r="H31" s="10" t="s">
        <v>451</v>
      </c>
      <c r="I31" s="8" t="s">
        <v>589</v>
      </c>
      <c r="J31" s="8" t="s">
        <v>699</v>
      </c>
      <c r="K31" s="8" t="s">
        <v>484</v>
      </c>
      <c r="L31" s="8" t="s">
        <v>446</v>
      </c>
      <c r="M31" s="7" t="s">
        <v>445</v>
      </c>
    </row>
    <row r="32" spans="2:20" ht="24.75" x14ac:dyDescent="0.2">
      <c r="B32" s="20" t="s">
        <v>24</v>
      </c>
      <c r="C32" s="8" t="s">
        <v>182</v>
      </c>
      <c r="D32" s="9" t="s">
        <v>140</v>
      </c>
      <c r="E32" s="10" t="s">
        <v>141</v>
      </c>
      <c r="F32" s="11" t="s">
        <v>440</v>
      </c>
      <c r="G32" s="9" t="s">
        <v>441</v>
      </c>
      <c r="H32" s="10" t="s">
        <v>442</v>
      </c>
      <c r="I32" s="8" t="s">
        <v>589</v>
      </c>
      <c r="J32" s="8" t="s">
        <v>701</v>
      </c>
      <c r="K32" s="8" t="s">
        <v>484</v>
      </c>
      <c r="L32" s="8" t="s">
        <v>444</v>
      </c>
      <c r="M32" s="8" t="s">
        <v>445</v>
      </c>
    </row>
    <row r="33" spans="2:20" ht="24.75" x14ac:dyDescent="0.2">
      <c r="B33" s="20" t="s">
        <v>798</v>
      </c>
      <c r="C33" s="8" t="s">
        <v>799</v>
      </c>
      <c r="D33" s="9" t="s">
        <v>800</v>
      </c>
      <c r="E33" s="10" t="s">
        <v>801</v>
      </c>
      <c r="F33" s="11" t="s">
        <v>440</v>
      </c>
      <c r="G33" s="9" t="s">
        <v>441</v>
      </c>
      <c r="H33" s="10" t="s">
        <v>442</v>
      </c>
      <c r="I33" s="8" t="s">
        <v>589</v>
      </c>
      <c r="J33" s="8" t="s">
        <v>802</v>
      </c>
      <c r="K33" s="8" t="s">
        <v>484</v>
      </c>
      <c r="L33" s="8" t="s">
        <v>466</v>
      </c>
      <c r="M33" s="8" t="s">
        <v>732</v>
      </c>
    </row>
    <row r="34" spans="2:20" ht="24.75" x14ac:dyDescent="0.2">
      <c r="B34" s="20" t="s">
        <v>25</v>
      </c>
      <c r="C34" s="8" t="s">
        <v>183</v>
      </c>
      <c r="D34" s="9" t="s">
        <v>141</v>
      </c>
      <c r="E34" s="10" t="s">
        <v>175</v>
      </c>
      <c r="F34" s="11" t="s">
        <v>476</v>
      </c>
      <c r="G34" s="9" t="s">
        <v>477</v>
      </c>
      <c r="H34" s="10" t="s">
        <v>478</v>
      </c>
      <c r="I34" s="8" t="s">
        <v>589</v>
      </c>
      <c r="J34" s="8" t="s">
        <v>695</v>
      </c>
      <c r="K34" s="8" t="s">
        <v>484</v>
      </c>
      <c r="L34" s="8" t="s">
        <v>473</v>
      </c>
      <c r="M34" s="8" t="s">
        <v>445</v>
      </c>
    </row>
    <row r="35" spans="2:20" ht="24.75" x14ac:dyDescent="0.2">
      <c r="B35" s="20" t="s">
        <v>26</v>
      </c>
      <c r="C35" s="8" t="s">
        <v>184</v>
      </c>
      <c r="D35" s="9" t="s">
        <v>140</v>
      </c>
      <c r="E35" s="10" t="s">
        <v>141</v>
      </c>
      <c r="F35" s="11" t="s">
        <v>440</v>
      </c>
      <c r="G35" s="9" t="s">
        <v>441</v>
      </c>
      <c r="H35" s="10" t="s">
        <v>442</v>
      </c>
      <c r="I35" s="8" t="s">
        <v>589</v>
      </c>
      <c r="J35" s="8" t="s">
        <v>711</v>
      </c>
      <c r="K35" s="8" t="s">
        <v>484</v>
      </c>
      <c r="L35" s="8" t="s">
        <v>444</v>
      </c>
      <c r="M35" s="8" t="s">
        <v>445</v>
      </c>
    </row>
    <row r="36" spans="2:20" ht="24.75" x14ac:dyDescent="0.2">
      <c r="B36" s="20" t="s">
        <v>27</v>
      </c>
      <c r="C36" s="8" t="s">
        <v>185</v>
      </c>
      <c r="D36" s="9" t="s">
        <v>137</v>
      </c>
      <c r="E36" s="10" t="s">
        <v>138</v>
      </c>
      <c r="F36" s="11" t="s">
        <v>440</v>
      </c>
      <c r="G36" s="9" t="s">
        <v>441</v>
      </c>
      <c r="H36" s="10" t="s">
        <v>442</v>
      </c>
      <c r="I36" s="8" t="s">
        <v>589</v>
      </c>
      <c r="J36" s="8" t="s">
        <v>696</v>
      </c>
      <c r="K36" s="8" t="s">
        <v>484</v>
      </c>
      <c r="L36" s="8" t="s">
        <v>444</v>
      </c>
      <c r="M36" s="8" t="s">
        <v>445</v>
      </c>
    </row>
    <row r="37" spans="2:20" ht="24.75" x14ac:dyDescent="0.2">
      <c r="B37" s="20" t="s">
        <v>28</v>
      </c>
      <c r="C37" s="8" t="s">
        <v>187</v>
      </c>
      <c r="D37" s="9" t="s">
        <v>188</v>
      </c>
      <c r="E37" s="10" t="s">
        <v>189</v>
      </c>
      <c r="F37" s="11" t="s">
        <v>483</v>
      </c>
      <c r="G37" s="9" t="s">
        <v>442</v>
      </c>
      <c r="H37" s="10" t="s">
        <v>477</v>
      </c>
      <c r="I37" s="8" t="s">
        <v>590</v>
      </c>
      <c r="J37" s="8" t="s">
        <v>710</v>
      </c>
      <c r="K37" s="8" t="s">
        <v>484</v>
      </c>
      <c r="L37" s="8" t="s">
        <v>470</v>
      </c>
      <c r="M37" s="7" t="s">
        <v>445</v>
      </c>
    </row>
    <row r="38" spans="2:20" ht="24.75" x14ac:dyDescent="0.2">
      <c r="B38" s="20" t="s">
        <v>781</v>
      </c>
      <c r="C38" s="8" t="s">
        <v>782</v>
      </c>
      <c r="D38" s="9" t="s">
        <v>783</v>
      </c>
      <c r="E38" s="10" t="s">
        <v>784</v>
      </c>
      <c r="F38" s="11" t="s">
        <v>467</v>
      </c>
      <c r="G38" s="9" t="s">
        <v>468</v>
      </c>
      <c r="H38" s="10" t="s">
        <v>469</v>
      </c>
      <c r="I38" s="8" t="s">
        <v>785</v>
      </c>
      <c r="J38" s="8" t="s">
        <v>786</v>
      </c>
      <c r="K38" s="8" t="s">
        <v>484</v>
      </c>
      <c r="L38" s="8" t="s">
        <v>466</v>
      </c>
      <c r="M38" s="7" t="s">
        <v>445</v>
      </c>
    </row>
    <row r="39" spans="2:20" ht="24.75" x14ac:dyDescent="0.2">
      <c r="B39" s="20" t="s">
        <v>29</v>
      </c>
      <c r="C39" s="8" t="s">
        <v>190</v>
      </c>
      <c r="D39" s="9" t="s">
        <v>189</v>
      </c>
      <c r="E39" s="10" t="s">
        <v>141</v>
      </c>
      <c r="F39" s="11" t="s">
        <v>467</v>
      </c>
      <c r="G39" s="9" t="s">
        <v>468</v>
      </c>
      <c r="H39" s="10" t="s">
        <v>469</v>
      </c>
      <c r="I39" s="8" t="s">
        <v>589</v>
      </c>
      <c r="J39" s="8" t="s">
        <v>694</v>
      </c>
      <c r="K39" s="8" t="s">
        <v>484</v>
      </c>
      <c r="L39" s="8" t="s">
        <v>466</v>
      </c>
      <c r="M39" s="7" t="s">
        <v>445</v>
      </c>
    </row>
    <row r="40" spans="2:20" ht="24.75" x14ac:dyDescent="0.2">
      <c r="B40" s="20" t="s">
        <v>30</v>
      </c>
      <c r="C40" s="8" t="s">
        <v>192</v>
      </c>
      <c r="D40" s="9" t="s">
        <v>141</v>
      </c>
      <c r="E40" s="10" t="s">
        <v>175</v>
      </c>
      <c r="F40" s="11" t="s">
        <v>440</v>
      </c>
      <c r="G40" s="9" t="s">
        <v>489</v>
      </c>
      <c r="H40" s="10" t="s">
        <v>490</v>
      </c>
      <c r="I40" s="8" t="s">
        <v>589</v>
      </c>
      <c r="J40" s="8" t="s">
        <v>700</v>
      </c>
      <c r="K40" s="8" t="s">
        <v>484</v>
      </c>
      <c r="L40" s="8" t="s">
        <v>470</v>
      </c>
      <c r="M40" s="7" t="s">
        <v>445</v>
      </c>
      <c r="O40" s="19" t="s">
        <v>723</v>
      </c>
    </row>
    <row r="41" spans="2:20" ht="24.75" x14ac:dyDescent="0.2">
      <c r="B41" s="20" t="s">
        <v>31</v>
      </c>
      <c r="C41" s="8" t="s">
        <v>193</v>
      </c>
      <c r="D41" s="9" t="s">
        <v>138</v>
      </c>
      <c r="E41" s="10" t="s">
        <v>164</v>
      </c>
      <c r="F41" s="11" t="s">
        <v>455</v>
      </c>
      <c r="G41" s="9" t="s">
        <v>442</v>
      </c>
      <c r="H41" s="10" t="s">
        <v>456</v>
      </c>
      <c r="I41" s="8" t="s">
        <v>657</v>
      </c>
      <c r="J41" s="8" t="s">
        <v>708</v>
      </c>
      <c r="K41" s="8" t="s">
        <v>484</v>
      </c>
      <c r="L41" s="8" t="s">
        <v>452</v>
      </c>
      <c r="M41" s="8" t="s">
        <v>582</v>
      </c>
      <c r="O41" s="16" t="s">
        <v>409</v>
      </c>
      <c r="P41" s="18">
        <f>COUNTIF($D$49:$D$70,"*"&amp;V4&amp;"*")</f>
        <v>7</v>
      </c>
      <c r="Q41" s="18" t="s">
        <v>416</v>
      </c>
      <c r="R41" s="17">
        <f>COUNTIF($E$49:$E$70,"*"&amp;V4&amp;"*")</f>
        <v>8</v>
      </c>
      <c r="S41" s="18" t="s">
        <v>423</v>
      </c>
      <c r="T41" s="18">
        <f>COUNTIF($C$49:$C$70,"*"&amp;V4&amp;"*")</f>
        <v>4</v>
      </c>
    </row>
    <row r="42" spans="2:20" ht="24.75" x14ac:dyDescent="0.2">
      <c r="B42" s="20" t="s">
        <v>32</v>
      </c>
      <c r="C42" s="8" t="s">
        <v>196</v>
      </c>
      <c r="D42" s="9" t="s">
        <v>180</v>
      </c>
      <c r="E42" s="10" t="s">
        <v>175</v>
      </c>
      <c r="F42" s="11" t="s">
        <v>476</v>
      </c>
      <c r="G42" s="9" t="s">
        <v>477</v>
      </c>
      <c r="H42" s="10" t="s">
        <v>478</v>
      </c>
      <c r="I42" s="8" t="s">
        <v>589</v>
      </c>
      <c r="J42" s="8" t="s">
        <v>707</v>
      </c>
      <c r="K42" s="8" t="s">
        <v>484</v>
      </c>
      <c r="L42" s="8" t="s">
        <v>473</v>
      </c>
      <c r="M42" s="8" t="s">
        <v>445</v>
      </c>
      <c r="O42" s="16" t="s">
        <v>410</v>
      </c>
      <c r="P42" s="18">
        <f>COUNTIF($D$49:$D$70,"*"&amp;V5&amp;"*")</f>
        <v>5</v>
      </c>
      <c r="Q42" s="18" t="s">
        <v>417</v>
      </c>
      <c r="R42" s="18">
        <f>COUNTIF($E$49:$E$70,"*"&amp;V5&amp;"*")</f>
        <v>3</v>
      </c>
      <c r="S42" s="18" t="s">
        <v>424</v>
      </c>
      <c r="T42" s="18">
        <f>COUNTIF($C$49:$C$70,"*"&amp;V5&amp;"*")</f>
        <v>5</v>
      </c>
    </row>
    <row r="43" spans="2:20" ht="24.75" x14ac:dyDescent="0.2">
      <c r="B43" s="20" t="s">
        <v>766</v>
      </c>
      <c r="C43" s="8" t="s">
        <v>767</v>
      </c>
      <c r="D43" s="9" t="s">
        <v>768</v>
      </c>
      <c r="E43" s="10" t="s">
        <v>769</v>
      </c>
      <c r="F43" s="11" t="s">
        <v>770</v>
      </c>
      <c r="G43" s="9" t="s">
        <v>477</v>
      </c>
      <c r="H43" s="10" t="s">
        <v>478</v>
      </c>
      <c r="I43" s="8" t="s">
        <v>589</v>
      </c>
      <c r="J43" s="8" t="s">
        <v>771</v>
      </c>
      <c r="K43" s="8" t="s">
        <v>484</v>
      </c>
      <c r="L43" s="8" t="s">
        <v>473</v>
      </c>
      <c r="M43" s="8" t="s">
        <v>445</v>
      </c>
      <c r="O43" s="16" t="s">
        <v>411</v>
      </c>
      <c r="P43" s="18">
        <f>COUNTIF($D$49:$D$70,"*ヒャド*")</f>
        <v>8</v>
      </c>
      <c r="Q43" s="18" t="s">
        <v>418</v>
      </c>
      <c r="R43" s="18">
        <f>COUNTIF($E$49:$E$70,"*"&amp;V6&amp;"*")</f>
        <v>4</v>
      </c>
      <c r="S43" s="18" t="s">
        <v>425</v>
      </c>
      <c r="T43" s="18">
        <f>COUNTIF($C$49:$C$70,"*ヒャド*")</f>
        <v>5</v>
      </c>
    </row>
    <row r="44" spans="2:20" ht="24.75" x14ac:dyDescent="0.2">
      <c r="B44" s="20" t="s">
        <v>772</v>
      </c>
      <c r="C44" s="8" t="s">
        <v>773</v>
      </c>
      <c r="D44" s="9" t="s">
        <v>774</v>
      </c>
      <c r="E44" s="10" t="s">
        <v>775</v>
      </c>
      <c r="F44" s="11" t="s">
        <v>467</v>
      </c>
      <c r="G44" s="9" t="s">
        <v>468</v>
      </c>
      <c r="H44" s="10" t="s">
        <v>469</v>
      </c>
      <c r="I44" s="8" t="s">
        <v>776</v>
      </c>
      <c r="J44" s="8" t="s">
        <v>779</v>
      </c>
      <c r="K44" s="8" t="s">
        <v>484</v>
      </c>
      <c r="L44" s="8" t="s">
        <v>466</v>
      </c>
      <c r="M44" s="8" t="s">
        <v>780</v>
      </c>
      <c r="O44" s="16" t="s">
        <v>412</v>
      </c>
      <c r="P44" s="18">
        <f>COUNTIF($D$49:$D$70,"*"&amp;V8&amp;"*")</f>
        <v>6</v>
      </c>
      <c r="Q44" s="18" t="s">
        <v>419</v>
      </c>
      <c r="R44" s="18">
        <f>COUNTIF($E$49:$E$70,"*"&amp;V8&amp;"*")</f>
        <v>5</v>
      </c>
      <c r="S44" s="18" t="s">
        <v>426</v>
      </c>
      <c r="T44" s="18">
        <f>COUNTIF($C$49:$C$70,"*"&amp;V8&amp;"*")</f>
        <v>5</v>
      </c>
    </row>
    <row r="45" spans="2:20" ht="24.75" x14ac:dyDescent="0.2">
      <c r="B45" s="20" t="s">
        <v>787</v>
      </c>
      <c r="C45" s="8" t="s">
        <v>788</v>
      </c>
      <c r="D45" s="9" t="s">
        <v>175</v>
      </c>
      <c r="E45" s="10" t="s">
        <v>789</v>
      </c>
      <c r="F45" s="11" t="s">
        <v>460</v>
      </c>
      <c r="G45" s="9" t="s">
        <v>468</v>
      </c>
      <c r="H45" s="10" t="s">
        <v>469</v>
      </c>
      <c r="I45" s="8" t="s">
        <v>790</v>
      </c>
      <c r="J45" s="8" t="s">
        <v>791</v>
      </c>
      <c r="K45" s="8" t="s">
        <v>484</v>
      </c>
      <c r="L45" s="8" t="s">
        <v>466</v>
      </c>
      <c r="M45" s="8" t="s">
        <v>792</v>
      </c>
      <c r="O45" s="16" t="s">
        <v>413</v>
      </c>
      <c r="P45" s="18">
        <f>COUNTIF($D$49:$D$70,"*"&amp;V11&amp;"*")</f>
        <v>7</v>
      </c>
      <c r="Q45" s="18" t="s">
        <v>420</v>
      </c>
      <c r="R45" s="18">
        <f>COUNTIF($E$49:$E$70,"*"&amp;V11&amp;"*")</f>
        <v>9</v>
      </c>
      <c r="S45" s="18" t="s">
        <v>427</v>
      </c>
      <c r="T45" s="18">
        <f>COUNTIF($C$49:$C$70,"*"&amp;V11&amp;"*")</f>
        <v>2</v>
      </c>
    </row>
    <row r="46" spans="2:20" ht="24.75" x14ac:dyDescent="0.2">
      <c r="B46" s="20" t="s">
        <v>33</v>
      </c>
      <c r="C46" s="8" t="s">
        <v>198</v>
      </c>
      <c r="D46" s="9" t="s">
        <v>180</v>
      </c>
      <c r="E46" s="10" t="s">
        <v>137</v>
      </c>
      <c r="F46" s="11" t="s">
        <v>467</v>
      </c>
      <c r="G46" s="9" t="s">
        <v>468</v>
      </c>
      <c r="H46" s="10" t="s">
        <v>469</v>
      </c>
      <c r="I46" s="8" t="s">
        <v>589</v>
      </c>
      <c r="J46" s="8" t="s">
        <v>706</v>
      </c>
      <c r="K46" s="8" t="s">
        <v>484</v>
      </c>
      <c r="L46" s="8" t="s">
        <v>466</v>
      </c>
      <c r="M46" s="7" t="s">
        <v>445</v>
      </c>
      <c r="O46" s="16" t="s">
        <v>414</v>
      </c>
      <c r="P46" s="18">
        <f>COUNTIF($D$49:$D$70,"*"&amp;V12&amp;"*")</f>
        <v>3</v>
      </c>
      <c r="Q46" s="18" t="s">
        <v>421</v>
      </c>
      <c r="R46" s="17">
        <f>COUNTIF($E$49:$E$70,"*"&amp;V12&amp;"*")</f>
        <v>7</v>
      </c>
      <c r="S46" s="18" t="s">
        <v>428</v>
      </c>
      <c r="T46" s="18">
        <f>COUNTIF($C$49:$C$70,"*"&amp;V12&amp;"*")</f>
        <v>3</v>
      </c>
    </row>
    <row r="47" spans="2:20" ht="24.75" x14ac:dyDescent="0.2">
      <c r="B47" s="20" t="s">
        <v>760</v>
      </c>
      <c r="C47" s="8" t="s">
        <v>761</v>
      </c>
      <c r="D47" s="9" t="s">
        <v>762</v>
      </c>
      <c r="E47" s="10" t="s">
        <v>175</v>
      </c>
      <c r="F47" s="11" t="s">
        <v>763</v>
      </c>
      <c r="G47" s="9" t="s">
        <v>477</v>
      </c>
      <c r="H47" s="10" t="s">
        <v>478</v>
      </c>
      <c r="I47" s="8" t="s">
        <v>589</v>
      </c>
      <c r="J47" s="8" t="s">
        <v>764</v>
      </c>
      <c r="K47" s="8" t="s">
        <v>484</v>
      </c>
      <c r="L47" s="8" t="s">
        <v>473</v>
      </c>
      <c r="M47" s="7" t="s">
        <v>765</v>
      </c>
      <c r="O47" s="16" t="s">
        <v>415</v>
      </c>
      <c r="P47" s="17">
        <f>COUNTIF($D$49:$D$70,"*"&amp;V13&amp;"*")</f>
        <v>8</v>
      </c>
      <c r="Q47" s="18" t="s">
        <v>422</v>
      </c>
      <c r="R47" s="17">
        <f>COUNTIF($E$49:$E$70,"*"&amp;V13&amp;"*")</f>
        <v>8</v>
      </c>
      <c r="S47" s="18" t="s">
        <v>429</v>
      </c>
      <c r="T47" s="18">
        <f>COUNTIF($C$49:$C$70,"*"&amp;V13&amp;"*")</f>
        <v>1</v>
      </c>
    </row>
    <row r="48" spans="2:20" ht="24.75" x14ac:dyDescent="0.2">
      <c r="B48" s="20" t="s">
        <v>793</v>
      </c>
      <c r="C48" s="8" t="s">
        <v>794</v>
      </c>
      <c r="D48" s="9" t="s">
        <v>783</v>
      </c>
      <c r="E48" s="10" t="s">
        <v>795</v>
      </c>
      <c r="F48" s="11" t="s">
        <v>467</v>
      </c>
      <c r="G48" s="9" t="s">
        <v>468</v>
      </c>
      <c r="H48" s="10" t="s">
        <v>469</v>
      </c>
      <c r="I48" s="8" t="s">
        <v>796</v>
      </c>
      <c r="J48" s="8" t="s">
        <v>797</v>
      </c>
      <c r="K48" s="8" t="s">
        <v>484</v>
      </c>
      <c r="L48" s="8" t="s">
        <v>466</v>
      </c>
      <c r="M48" s="7" t="s">
        <v>445</v>
      </c>
    </row>
    <row r="49" spans="2:20" ht="24.75" x14ac:dyDescent="0.2">
      <c r="B49" s="20" t="s">
        <v>34</v>
      </c>
      <c r="C49" s="8" t="s">
        <v>200</v>
      </c>
      <c r="D49" s="9" t="s">
        <v>180</v>
      </c>
      <c r="E49" s="10" t="s">
        <v>201</v>
      </c>
      <c r="F49" s="11" t="s">
        <v>440</v>
      </c>
      <c r="G49" s="9" t="s">
        <v>441</v>
      </c>
      <c r="H49" s="10" t="s">
        <v>442</v>
      </c>
      <c r="I49" s="8" t="s">
        <v>658</v>
      </c>
      <c r="J49" s="8" t="s">
        <v>589</v>
      </c>
      <c r="K49" s="8" t="s">
        <v>491</v>
      </c>
      <c r="L49" s="8" t="s">
        <v>444</v>
      </c>
      <c r="M49" s="8" t="s">
        <v>445</v>
      </c>
    </row>
    <row r="50" spans="2:20" ht="24.75" x14ac:dyDescent="0.2">
      <c r="B50" s="20" t="s">
        <v>35</v>
      </c>
      <c r="C50" s="8" t="s">
        <v>202</v>
      </c>
      <c r="D50" s="9" t="s">
        <v>164</v>
      </c>
      <c r="E50" s="10" t="s">
        <v>140</v>
      </c>
      <c r="F50" s="11" t="s">
        <v>483</v>
      </c>
      <c r="G50" s="9" t="s">
        <v>442</v>
      </c>
      <c r="H50" s="10" t="s">
        <v>477</v>
      </c>
      <c r="I50" s="8" t="s">
        <v>642</v>
      </c>
      <c r="J50" s="8" t="s">
        <v>589</v>
      </c>
      <c r="K50" s="8" t="s">
        <v>491</v>
      </c>
      <c r="L50" s="8" t="s">
        <v>470</v>
      </c>
      <c r="M50" s="7" t="s">
        <v>445</v>
      </c>
    </row>
    <row r="51" spans="2:20" ht="24.75" x14ac:dyDescent="0.2">
      <c r="B51" s="20" t="s">
        <v>725</v>
      </c>
      <c r="C51" s="8" t="s">
        <v>727</v>
      </c>
      <c r="D51" s="9" t="s">
        <v>164</v>
      </c>
      <c r="E51" s="10" t="s">
        <v>140</v>
      </c>
      <c r="F51" s="11" t="s">
        <v>449</v>
      </c>
      <c r="G51" s="9" t="s">
        <v>450</v>
      </c>
      <c r="H51" s="10" t="s">
        <v>730</v>
      </c>
      <c r="I51" s="8" t="s">
        <v>589</v>
      </c>
      <c r="J51" s="8" t="s">
        <v>589</v>
      </c>
      <c r="K51" s="8" t="s">
        <v>491</v>
      </c>
      <c r="L51" s="8" t="s">
        <v>479</v>
      </c>
      <c r="M51" s="7" t="s">
        <v>732</v>
      </c>
    </row>
    <row r="52" spans="2:20" ht="24.75" x14ac:dyDescent="0.2">
      <c r="B52" s="20" t="s">
        <v>726</v>
      </c>
      <c r="C52" s="8" t="s">
        <v>493</v>
      </c>
      <c r="D52" s="9" t="s">
        <v>164</v>
      </c>
      <c r="E52" s="10" t="s">
        <v>140</v>
      </c>
      <c r="F52" s="11" t="s">
        <v>449</v>
      </c>
      <c r="G52" s="9" t="s">
        <v>450</v>
      </c>
      <c r="H52" s="10" t="s">
        <v>451</v>
      </c>
      <c r="I52" s="8" t="s">
        <v>589</v>
      </c>
      <c r="J52" s="8" t="s">
        <v>589</v>
      </c>
      <c r="K52" s="8" t="s">
        <v>491</v>
      </c>
      <c r="L52" s="8" t="s">
        <v>446</v>
      </c>
      <c r="M52" s="13" t="s">
        <v>724</v>
      </c>
    </row>
    <row r="53" spans="2:20" ht="24.75" x14ac:dyDescent="0.2">
      <c r="B53" s="20" t="s">
        <v>36</v>
      </c>
      <c r="C53" s="8" t="s">
        <v>205</v>
      </c>
      <c r="D53" s="9" t="s">
        <v>141</v>
      </c>
      <c r="E53" s="10" t="s">
        <v>175</v>
      </c>
      <c r="F53" s="11" t="s">
        <v>449</v>
      </c>
      <c r="G53" s="9" t="s">
        <v>450</v>
      </c>
      <c r="H53" s="10" t="s">
        <v>451</v>
      </c>
      <c r="I53" s="8" t="s">
        <v>628</v>
      </c>
      <c r="J53" s="8" t="s">
        <v>589</v>
      </c>
      <c r="K53" s="8" t="s">
        <v>491</v>
      </c>
      <c r="L53" s="8" t="s">
        <v>446</v>
      </c>
      <c r="M53" s="7" t="s">
        <v>445</v>
      </c>
    </row>
    <row r="54" spans="2:20" ht="24.75" x14ac:dyDescent="0.2">
      <c r="B54" s="20" t="s">
        <v>37</v>
      </c>
      <c r="C54" s="8" t="s">
        <v>208</v>
      </c>
      <c r="D54" s="9" t="s">
        <v>137</v>
      </c>
      <c r="E54" s="10" t="s">
        <v>138</v>
      </c>
      <c r="F54" s="11" t="s">
        <v>449</v>
      </c>
      <c r="G54" s="9" t="s">
        <v>450</v>
      </c>
      <c r="H54" s="10" t="s">
        <v>451</v>
      </c>
      <c r="I54" s="8" t="s">
        <v>620</v>
      </c>
      <c r="J54" s="8" t="s">
        <v>589</v>
      </c>
      <c r="K54" s="8" t="s">
        <v>491</v>
      </c>
      <c r="L54" s="8" t="s">
        <v>446</v>
      </c>
      <c r="M54" s="7" t="s">
        <v>445</v>
      </c>
    </row>
    <row r="55" spans="2:20" ht="24.75" x14ac:dyDescent="0.2">
      <c r="B55" s="20" t="s">
        <v>38</v>
      </c>
      <c r="C55" s="8" t="s">
        <v>211</v>
      </c>
      <c r="D55" s="9" t="s">
        <v>189</v>
      </c>
      <c r="E55" s="10" t="s">
        <v>151</v>
      </c>
      <c r="F55" s="11" t="s">
        <v>476</v>
      </c>
      <c r="G55" s="9" t="s">
        <v>477</v>
      </c>
      <c r="H55" s="10" t="s">
        <v>478</v>
      </c>
      <c r="I55" s="8" t="s">
        <v>592</v>
      </c>
      <c r="J55" s="8" t="s">
        <v>589</v>
      </c>
      <c r="K55" s="8" t="s">
        <v>491</v>
      </c>
      <c r="L55" s="8" t="s">
        <v>473</v>
      </c>
      <c r="M55" s="8" t="s">
        <v>445</v>
      </c>
    </row>
    <row r="56" spans="2:20" ht="24.75" x14ac:dyDescent="0.2">
      <c r="B56" s="20" t="s">
        <v>39</v>
      </c>
      <c r="C56" s="8" t="s">
        <v>215</v>
      </c>
      <c r="D56" s="9" t="s">
        <v>140</v>
      </c>
      <c r="E56" s="10" t="s">
        <v>141</v>
      </c>
      <c r="F56" s="11" t="s">
        <v>467</v>
      </c>
      <c r="G56" s="9" t="s">
        <v>471</v>
      </c>
      <c r="H56" s="10" t="s">
        <v>472</v>
      </c>
      <c r="I56" s="8" t="s">
        <v>652</v>
      </c>
      <c r="J56" s="8" t="s">
        <v>589</v>
      </c>
      <c r="K56" s="8" t="s">
        <v>491</v>
      </c>
      <c r="L56" s="8" t="s">
        <v>452</v>
      </c>
      <c r="M56" s="7" t="s">
        <v>445</v>
      </c>
    </row>
    <row r="57" spans="2:20" ht="24.75" x14ac:dyDescent="0.2">
      <c r="B57" s="20" t="s">
        <v>40</v>
      </c>
      <c r="C57" s="8" t="s">
        <v>217</v>
      </c>
      <c r="D57" s="9" t="s">
        <v>175</v>
      </c>
      <c r="E57" s="10" t="s">
        <v>180</v>
      </c>
      <c r="F57" s="11" t="s">
        <v>440</v>
      </c>
      <c r="G57" s="9" t="s">
        <v>441</v>
      </c>
      <c r="H57" s="10" t="s">
        <v>442</v>
      </c>
      <c r="I57" s="8" t="s">
        <v>616</v>
      </c>
      <c r="J57" s="8" t="s">
        <v>589</v>
      </c>
      <c r="K57" s="8" t="s">
        <v>491</v>
      </c>
      <c r="L57" s="8" t="s">
        <v>444</v>
      </c>
      <c r="M57" s="14" t="s">
        <v>584</v>
      </c>
    </row>
    <row r="58" spans="2:20" ht="24.75" x14ac:dyDescent="0.2">
      <c r="B58" s="20" t="s">
        <v>41</v>
      </c>
      <c r="C58" s="8" t="s">
        <v>220</v>
      </c>
      <c r="D58" s="9" t="s">
        <v>138</v>
      </c>
      <c r="E58" s="10" t="s">
        <v>141</v>
      </c>
      <c r="F58" s="11" t="s">
        <v>476</v>
      </c>
      <c r="G58" s="9" t="s">
        <v>477</v>
      </c>
      <c r="H58" s="10" t="s">
        <v>478</v>
      </c>
      <c r="I58" s="8" t="s">
        <v>593</v>
      </c>
      <c r="J58" s="8" t="s">
        <v>589</v>
      </c>
      <c r="K58" s="8" t="s">
        <v>491</v>
      </c>
      <c r="L58" s="8" t="s">
        <v>473</v>
      </c>
      <c r="M58" s="12" t="s">
        <v>495</v>
      </c>
    </row>
    <row r="59" spans="2:20" ht="24.75" x14ac:dyDescent="0.2">
      <c r="B59" s="20" t="s">
        <v>42</v>
      </c>
      <c r="C59" s="8" t="s">
        <v>222</v>
      </c>
      <c r="D59" s="9" t="s">
        <v>175</v>
      </c>
      <c r="E59" s="10" t="s">
        <v>180</v>
      </c>
      <c r="F59" s="11" t="s">
        <v>460</v>
      </c>
      <c r="G59" s="9" t="s">
        <v>487</v>
      </c>
      <c r="H59" s="10" t="s">
        <v>462</v>
      </c>
      <c r="I59" s="8" t="s">
        <v>637</v>
      </c>
      <c r="J59" s="8" t="s">
        <v>589</v>
      </c>
      <c r="K59" s="8" t="s">
        <v>491</v>
      </c>
      <c r="L59" s="8" t="s">
        <v>457</v>
      </c>
      <c r="M59" s="7" t="s">
        <v>445</v>
      </c>
    </row>
    <row r="60" spans="2:20" ht="24.75" x14ac:dyDescent="0.2">
      <c r="B60" s="20" t="s">
        <v>43</v>
      </c>
      <c r="C60" s="8" t="s">
        <v>223</v>
      </c>
      <c r="D60" s="9" t="s">
        <v>164</v>
      </c>
      <c r="E60" s="10" t="s">
        <v>140</v>
      </c>
      <c r="F60" s="11" t="s">
        <v>467</v>
      </c>
      <c r="G60" s="9" t="s">
        <v>468</v>
      </c>
      <c r="H60" s="10" t="s">
        <v>469</v>
      </c>
      <c r="I60" s="8" t="s">
        <v>599</v>
      </c>
      <c r="J60" s="8" t="s">
        <v>589</v>
      </c>
      <c r="K60" s="8" t="s">
        <v>491</v>
      </c>
      <c r="L60" s="8" t="s">
        <v>466</v>
      </c>
      <c r="M60" s="7" t="s">
        <v>445</v>
      </c>
    </row>
    <row r="61" spans="2:20" ht="24.75" x14ac:dyDescent="0.2">
      <c r="B61" s="20" t="s">
        <v>44</v>
      </c>
      <c r="C61" s="8" t="s">
        <v>226</v>
      </c>
      <c r="D61" s="9" t="s">
        <v>140</v>
      </c>
      <c r="E61" s="10" t="s">
        <v>141</v>
      </c>
      <c r="F61" s="11" t="s">
        <v>460</v>
      </c>
      <c r="G61" s="9" t="s">
        <v>487</v>
      </c>
      <c r="H61" s="10" t="s">
        <v>462</v>
      </c>
      <c r="I61" s="8" t="s">
        <v>633</v>
      </c>
      <c r="J61" s="8" t="s">
        <v>589</v>
      </c>
      <c r="K61" s="8" t="s">
        <v>491</v>
      </c>
      <c r="L61" s="8" t="s">
        <v>457</v>
      </c>
      <c r="M61" s="7" t="s">
        <v>445</v>
      </c>
    </row>
    <row r="62" spans="2:20" ht="24.75" x14ac:dyDescent="0.2">
      <c r="B62" s="20" t="s">
        <v>45</v>
      </c>
      <c r="C62" s="8" t="s">
        <v>229</v>
      </c>
      <c r="D62" s="9" t="s">
        <v>175</v>
      </c>
      <c r="E62" s="10" t="s">
        <v>138</v>
      </c>
      <c r="F62" s="11" t="s">
        <v>449</v>
      </c>
      <c r="G62" s="9" t="s">
        <v>450</v>
      </c>
      <c r="H62" s="10" t="s">
        <v>451</v>
      </c>
      <c r="I62" s="8" t="s">
        <v>627</v>
      </c>
      <c r="J62" s="8" t="s">
        <v>589</v>
      </c>
      <c r="K62" s="8" t="s">
        <v>491</v>
      </c>
      <c r="L62" s="8" t="s">
        <v>446</v>
      </c>
      <c r="M62" s="13" t="s">
        <v>497</v>
      </c>
      <c r="O62" s="19" t="s">
        <v>733</v>
      </c>
    </row>
    <row r="63" spans="2:20" ht="24.75" x14ac:dyDescent="0.2">
      <c r="B63" s="20" t="s">
        <v>803</v>
      </c>
      <c r="C63" s="8" t="s">
        <v>804</v>
      </c>
      <c r="D63" s="9" t="s">
        <v>805</v>
      </c>
      <c r="E63" s="10" t="s">
        <v>806</v>
      </c>
      <c r="F63" s="11" t="s">
        <v>467</v>
      </c>
      <c r="G63" s="9" t="s">
        <v>468</v>
      </c>
      <c r="H63" s="10" t="s">
        <v>469</v>
      </c>
      <c r="I63" s="8" t="s">
        <v>807</v>
      </c>
      <c r="J63" s="8" t="s">
        <v>589</v>
      </c>
      <c r="K63" s="8" t="s">
        <v>491</v>
      </c>
      <c r="L63" s="8" t="s">
        <v>466</v>
      </c>
      <c r="M63" s="13" t="s">
        <v>808</v>
      </c>
      <c r="O63" s="18" t="s">
        <v>409</v>
      </c>
      <c r="P63" s="18">
        <f>COUNTIF($D$71:$D$97,"*"&amp;V4&amp;"*")</f>
        <v>8</v>
      </c>
      <c r="Q63" s="18" t="s">
        <v>416</v>
      </c>
      <c r="R63" s="17">
        <f>COUNTIF($E$71:$E$97,"*"&amp;V4&amp;"*")</f>
        <v>9</v>
      </c>
      <c r="S63" s="18" t="s">
        <v>423</v>
      </c>
      <c r="T63" s="18">
        <f>COUNTIF($C$71:$C$97,"*"&amp;V4&amp;"*")</f>
        <v>3</v>
      </c>
    </row>
    <row r="64" spans="2:20" ht="24.75" x14ac:dyDescent="0.2">
      <c r="B64" s="20" t="s">
        <v>46</v>
      </c>
      <c r="C64" s="8" t="s">
        <v>232</v>
      </c>
      <c r="D64" s="9" t="s">
        <v>138</v>
      </c>
      <c r="E64" s="10" t="s">
        <v>164</v>
      </c>
      <c r="F64" s="11" t="s">
        <v>455</v>
      </c>
      <c r="G64" s="9" t="s">
        <v>442</v>
      </c>
      <c r="H64" s="10" t="s">
        <v>456</v>
      </c>
      <c r="I64" s="8" t="s">
        <v>652</v>
      </c>
      <c r="J64" s="8" t="s">
        <v>589</v>
      </c>
      <c r="K64" s="8" t="s">
        <v>491</v>
      </c>
      <c r="L64" s="8" t="s">
        <v>452</v>
      </c>
      <c r="M64" s="7" t="s">
        <v>445</v>
      </c>
      <c r="O64" s="18" t="s">
        <v>410</v>
      </c>
      <c r="P64" s="17">
        <f>COUNTIF($D$71:$D$97,"*"&amp;V5&amp;"*")</f>
        <v>9</v>
      </c>
      <c r="Q64" s="18" t="s">
        <v>417</v>
      </c>
      <c r="R64" s="18">
        <f>COUNTIF($E$71:$E$97,"*"&amp;V5&amp;"*")</f>
        <v>8</v>
      </c>
      <c r="S64" s="18" t="s">
        <v>424</v>
      </c>
      <c r="T64" s="18">
        <f>COUNTIF($C$71:$C$97,"*"&amp;V5&amp;"*")</f>
        <v>3</v>
      </c>
    </row>
    <row r="65" spans="2:20" ht="24.75" x14ac:dyDescent="0.2">
      <c r="B65" s="20" t="s">
        <v>47</v>
      </c>
      <c r="C65" s="8" t="s">
        <v>234</v>
      </c>
      <c r="D65" s="9" t="s">
        <v>140</v>
      </c>
      <c r="E65" s="10" t="s">
        <v>141</v>
      </c>
      <c r="F65" s="11" t="s">
        <v>476</v>
      </c>
      <c r="G65" s="9" t="s">
        <v>477</v>
      </c>
      <c r="H65" s="10" t="s">
        <v>478</v>
      </c>
      <c r="I65" s="8" t="s">
        <v>659</v>
      </c>
      <c r="J65" s="8" t="s">
        <v>589</v>
      </c>
      <c r="K65" s="8" t="s">
        <v>491</v>
      </c>
      <c r="L65" s="8" t="s">
        <v>473</v>
      </c>
      <c r="M65" s="8" t="s">
        <v>445</v>
      </c>
      <c r="O65" s="18" t="s">
        <v>411</v>
      </c>
      <c r="P65" s="17">
        <f>COUNTIF($D$71:$D$97,"*ヒャド*")</f>
        <v>9</v>
      </c>
      <c r="Q65" s="18" t="s">
        <v>418</v>
      </c>
      <c r="R65" s="17">
        <f>COUNTIF($E$71:$E$97,"*"&amp;V6&amp;"*")</f>
        <v>9</v>
      </c>
      <c r="S65" s="18" t="s">
        <v>425</v>
      </c>
      <c r="T65" s="18">
        <f>COUNTIF($C$71:$C$97,"*ヒャド*")</f>
        <v>3</v>
      </c>
    </row>
    <row r="66" spans="2:20" ht="24.75" x14ac:dyDescent="0.2">
      <c r="B66" s="20" t="s">
        <v>48</v>
      </c>
      <c r="C66" s="8" t="s">
        <v>236</v>
      </c>
      <c r="D66" s="9" t="s">
        <v>180</v>
      </c>
      <c r="E66" s="10" t="s">
        <v>137</v>
      </c>
      <c r="F66" s="11" t="s">
        <v>483</v>
      </c>
      <c r="G66" s="9" t="s">
        <v>442</v>
      </c>
      <c r="H66" s="10" t="s">
        <v>477</v>
      </c>
      <c r="I66" s="8" t="s">
        <v>646</v>
      </c>
      <c r="J66" s="8" t="s">
        <v>589</v>
      </c>
      <c r="K66" s="8" t="s">
        <v>491</v>
      </c>
      <c r="L66" s="8" t="s">
        <v>470</v>
      </c>
      <c r="M66" s="7" t="s">
        <v>445</v>
      </c>
      <c r="O66" s="18" t="s">
        <v>412</v>
      </c>
      <c r="P66" s="18">
        <f>COUNTIF($D$71:$D$97,"*"&amp;V8&amp;"*")</f>
        <v>8</v>
      </c>
      <c r="Q66" s="18" t="s">
        <v>419</v>
      </c>
      <c r="R66" s="18">
        <f>COUNTIF($E$71:$E$97,"*"&amp;V8&amp;"*")</f>
        <v>7</v>
      </c>
      <c r="S66" s="18" t="s">
        <v>426</v>
      </c>
      <c r="T66" s="18">
        <f>COUNTIF($C$71:$C$97,"*"&amp;V8&amp;"*")</f>
        <v>3</v>
      </c>
    </row>
    <row r="67" spans="2:20" ht="24.75" x14ac:dyDescent="0.2">
      <c r="B67" s="20" t="s">
        <v>49</v>
      </c>
      <c r="C67" s="8" t="s">
        <v>239</v>
      </c>
      <c r="D67" s="9" t="s">
        <v>164</v>
      </c>
      <c r="E67" s="10" t="s">
        <v>140</v>
      </c>
      <c r="F67" s="11" t="s">
        <v>467</v>
      </c>
      <c r="G67" s="9" t="s">
        <v>468</v>
      </c>
      <c r="H67" s="10" t="s">
        <v>469</v>
      </c>
      <c r="I67" s="8" t="s">
        <v>603</v>
      </c>
      <c r="J67" s="8" t="s">
        <v>589</v>
      </c>
      <c r="K67" s="8" t="s">
        <v>491</v>
      </c>
      <c r="L67" s="8" t="s">
        <v>466</v>
      </c>
      <c r="M67" s="14" t="s">
        <v>583</v>
      </c>
      <c r="O67" s="18" t="s">
        <v>413</v>
      </c>
      <c r="P67" s="18">
        <f>COUNTIF($D$71:$D$97,"*"&amp;V11&amp;"*")</f>
        <v>7</v>
      </c>
      <c r="Q67" s="18" t="s">
        <v>420</v>
      </c>
      <c r="R67" s="18">
        <f>COUNTIF($E$71:$E$97,"*"&amp;V11&amp;"*")</f>
        <v>7</v>
      </c>
      <c r="S67" s="18" t="s">
        <v>427</v>
      </c>
      <c r="T67" s="18">
        <f>COUNTIF($C$71:$C$97,"*"&amp;V11&amp;"*")</f>
        <v>4</v>
      </c>
    </row>
    <row r="68" spans="2:20" ht="24.75" x14ac:dyDescent="0.2">
      <c r="B68" s="20" t="s">
        <v>50</v>
      </c>
      <c r="C68" s="8" t="s">
        <v>242</v>
      </c>
      <c r="D68" s="9" t="s">
        <v>138</v>
      </c>
      <c r="E68" s="10" t="s">
        <v>164</v>
      </c>
      <c r="F68" s="11" t="s">
        <v>440</v>
      </c>
      <c r="G68" s="9" t="s">
        <v>441</v>
      </c>
      <c r="H68" s="10" t="s">
        <v>442</v>
      </c>
      <c r="I68" s="8" t="s">
        <v>606</v>
      </c>
      <c r="J68" s="8" t="s">
        <v>589</v>
      </c>
      <c r="K68" s="8" t="s">
        <v>491</v>
      </c>
      <c r="L68" s="8" t="s">
        <v>444</v>
      </c>
      <c r="M68" s="14" t="s">
        <v>498</v>
      </c>
      <c r="O68" s="18" t="s">
        <v>414</v>
      </c>
      <c r="P68" s="18">
        <f>COUNTIF($D$71:$D$97,"*"&amp;V12&amp;"*")</f>
        <v>6</v>
      </c>
      <c r="Q68" s="18" t="s">
        <v>421</v>
      </c>
      <c r="R68" s="18">
        <f>COUNTIF($E$71:$E$97,"*"&amp;V12&amp;"*")</f>
        <v>7</v>
      </c>
      <c r="S68" s="18" t="s">
        <v>428</v>
      </c>
      <c r="T68" s="18">
        <f>COUNTIF($C$71:$C$97,"*"&amp;V12&amp;"*")</f>
        <v>4</v>
      </c>
    </row>
    <row r="69" spans="2:20" ht="24.75" x14ac:dyDescent="0.2">
      <c r="B69" s="20" t="s">
        <v>51</v>
      </c>
      <c r="C69" s="8" t="s">
        <v>245</v>
      </c>
      <c r="D69" s="9" t="s">
        <v>164</v>
      </c>
      <c r="E69" s="10" t="s">
        <v>140</v>
      </c>
      <c r="F69" s="11" t="s">
        <v>440</v>
      </c>
      <c r="G69" s="9" t="s">
        <v>489</v>
      </c>
      <c r="H69" s="10" t="s">
        <v>490</v>
      </c>
      <c r="I69" s="8" t="s">
        <v>611</v>
      </c>
      <c r="J69" s="8" t="s">
        <v>589</v>
      </c>
      <c r="K69" s="8" t="s">
        <v>491</v>
      </c>
      <c r="L69" s="8" t="s">
        <v>444</v>
      </c>
      <c r="M69" s="14" t="s">
        <v>445</v>
      </c>
      <c r="O69" s="18" t="s">
        <v>415</v>
      </c>
      <c r="P69" s="18">
        <f>COUNTIF($D$71:$D$97,"*"&amp;V13&amp;"*")</f>
        <v>7</v>
      </c>
      <c r="Q69" s="18" t="s">
        <v>422</v>
      </c>
      <c r="R69" s="18">
        <f>COUNTIF($E$71:$E$97,"*"&amp;V13&amp;"*")</f>
        <v>7</v>
      </c>
      <c r="S69" s="18" t="s">
        <v>429</v>
      </c>
      <c r="T69" s="18">
        <f>COUNTIF($C$71:$C$97,"*"&amp;V13&amp;"*")</f>
        <v>6</v>
      </c>
    </row>
    <row r="70" spans="2:20" ht="24.75" x14ac:dyDescent="0.2">
      <c r="B70" s="20" t="s">
        <v>52</v>
      </c>
      <c r="C70" s="8" t="s">
        <v>246</v>
      </c>
      <c r="D70" s="9" t="s">
        <v>140</v>
      </c>
      <c r="E70" s="10" t="s">
        <v>141</v>
      </c>
      <c r="F70" s="11" t="s">
        <v>467</v>
      </c>
      <c r="G70" s="9" t="s">
        <v>468</v>
      </c>
      <c r="H70" s="10" t="s">
        <v>469</v>
      </c>
      <c r="I70" s="8" t="s">
        <v>603</v>
      </c>
      <c r="J70" s="8" t="s">
        <v>589</v>
      </c>
      <c r="K70" s="8" t="s">
        <v>491</v>
      </c>
      <c r="L70" s="8" t="s">
        <v>466</v>
      </c>
      <c r="M70" s="7" t="s">
        <v>445</v>
      </c>
    </row>
    <row r="71" spans="2:20" ht="16.5" x14ac:dyDescent="0.2">
      <c r="B71" s="20" t="s">
        <v>53</v>
      </c>
      <c r="C71" s="8" t="s">
        <v>247</v>
      </c>
      <c r="D71" s="9" t="s">
        <v>137</v>
      </c>
      <c r="E71" s="10" t="s">
        <v>138</v>
      </c>
      <c r="F71" s="11" t="s">
        <v>467</v>
      </c>
      <c r="G71" s="9" t="s">
        <v>468</v>
      </c>
      <c r="H71" s="10" t="s">
        <v>469</v>
      </c>
      <c r="I71" s="8" t="s">
        <v>599</v>
      </c>
      <c r="J71" s="8" t="s">
        <v>589</v>
      </c>
      <c r="K71" s="8" t="s">
        <v>499</v>
      </c>
      <c r="L71" s="8" t="s">
        <v>466</v>
      </c>
      <c r="M71" s="7" t="s">
        <v>445</v>
      </c>
    </row>
    <row r="72" spans="2:20" ht="16.5" x14ac:dyDescent="0.2">
      <c r="B72" s="20" t="s">
        <v>54</v>
      </c>
      <c r="C72" s="8" t="s">
        <v>250</v>
      </c>
      <c r="D72" s="9" t="s">
        <v>140</v>
      </c>
      <c r="E72" s="10" t="s">
        <v>141</v>
      </c>
      <c r="F72" s="11" t="s">
        <v>460</v>
      </c>
      <c r="G72" s="9" t="s">
        <v>487</v>
      </c>
      <c r="H72" s="10" t="s">
        <v>462</v>
      </c>
      <c r="I72" s="8" t="s">
        <v>637</v>
      </c>
      <c r="J72" s="8" t="s">
        <v>589</v>
      </c>
      <c r="K72" s="8" t="s">
        <v>499</v>
      </c>
      <c r="L72" s="8" t="s">
        <v>457</v>
      </c>
      <c r="M72" s="7" t="s">
        <v>500</v>
      </c>
    </row>
    <row r="73" spans="2:20" ht="16.5" x14ac:dyDescent="0.2">
      <c r="B73" s="20" t="s">
        <v>55</v>
      </c>
      <c r="C73" s="8" t="s">
        <v>251</v>
      </c>
      <c r="D73" s="9" t="s">
        <v>175</v>
      </c>
      <c r="E73" s="10" t="s">
        <v>164</v>
      </c>
      <c r="F73" s="11" t="s">
        <v>460</v>
      </c>
      <c r="G73" s="9" t="s">
        <v>487</v>
      </c>
      <c r="H73" s="10" t="s">
        <v>462</v>
      </c>
      <c r="I73" s="8" t="s">
        <v>633</v>
      </c>
      <c r="J73" s="8" t="s">
        <v>589</v>
      </c>
      <c r="K73" s="8" t="s">
        <v>499</v>
      </c>
      <c r="L73" s="8" t="s">
        <v>457</v>
      </c>
      <c r="M73" s="8" t="s">
        <v>501</v>
      </c>
    </row>
    <row r="74" spans="2:20" ht="16.5" x14ac:dyDescent="0.2">
      <c r="B74" s="20" t="s">
        <v>56</v>
      </c>
      <c r="C74" s="8" t="s">
        <v>253</v>
      </c>
      <c r="D74" s="9" t="s">
        <v>164</v>
      </c>
      <c r="E74" s="10" t="s">
        <v>140</v>
      </c>
      <c r="F74" s="11" t="s">
        <v>467</v>
      </c>
      <c r="G74" s="9" t="s">
        <v>502</v>
      </c>
      <c r="H74" s="10" t="s">
        <v>469</v>
      </c>
      <c r="I74" s="8" t="s">
        <v>603</v>
      </c>
      <c r="J74" s="8" t="s">
        <v>589</v>
      </c>
      <c r="K74" s="8" t="s">
        <v>499</v>
      </c>
      <c r="L74" s="8" t="s">
        <v>466</v>
      </c>
      <c r="M74" s="7" t="s">
        <v>445</v>
      </c>
    </row>
    <row r="75" spans="2:20" ht="16.5" x14ac:dyDescent="0.2">
      <c r="B75" s="20" t="s">
        <v>57</v>
      </c>
      <c r="C75" s="8" t="s">
        <v>255</v>
      </c>
      <c r="D75" s="9" t="s">
        <v>180</v>
      </c>
      <c r="E75" s="10" t="s">
        <v>137</v>
      </c>
      <c r="F75" s="11" t="s">
        <v>476</v>
      </c>
      <c r="G75" s="9" t="s">
        <v>504</v>
      </c>
      <c r="H75" s="10" t="s">
        <v>505</v>
      </c>
      <c r="I75" s="8" t="s">
        <v>637</v>
      </c>
      <c r="J75" s="8" t="s">
        <v>589</v>
      </c>
      <c r="K75" s="8" t="s">
        <v>499</v>
      </c>
      <c r="L75" s="8" t="s">
        <v>457</v>
      </c>
      <c r="M75" s="7" t="s">
        <v>445</v>
      </c>
    </row>
    <row r="76" spans="2:20" ht="16.5" x14ac:dyDescent="0.2">
      <c r="B76" s="20" t="s">
        <v>58</v>
      </c>
      <c r="C76" s="8" t="s">
        <v>257</v>
      </c>
      <c r="D76" s="9" t="s">
        <v>152</v>
      </c>
      <c r="E76" s="10" t="s">
        <v>175</v>
      </c>
      <c r="F76" s="11" t="s">
        <v>440</v>
      </c>
      <c r="G76" s="9" t="s">
        <v>441</v>
      </c>
      <c r="H76" s="10" t="s">
        <v>442</v>
      </c>
      <c r="I76" s="8" t="s">
        <v>616</v>
      </c>
      <c r="J76" s="8" t="s">
        <v>589</v>
      </c>
      <c r="K76" s="8" t="s">
        <v>499</v>
      </c>
      <c r="L76" s="8" t="s">
        <v>444</v>
      </c>
      <c r="M76" s="14" t="s">
        <v>506</v>
      </c>
    </row>
    <row r="77" spans="2:20" ht="16.5" x14ac:dyDescent="0.2">
      <c r="B77" s="20" t="s">
        <v>59</v>
      </c>
      <c r="C77" s="8" t="s">
        <v>260</v>
      </c>
      <c r="D77" s="9" t="s">
        <v>138</v>
      </c>
      <c r="E77" s="10" t="s">
        <v>164</v>
      </c>
      <c r="F77" s="11" t="s">
        <v>449</v>
      </c>
      <c r="G77" s="9" t="s">
        <v>450</v>
      </c>
      <c r="H77" s="10" t="s">
        <v>451</v>
      </c>
      <c r="I77" s="8" t="s">
        <v>627</v>
      </c>
      <c r="J77" s="8" t="s">
        <v>589</v>
      </c>
      <c r="K77" s="8" t="s">
        <v>499</v>
      </c>
      <c r="L77" s="8" t="s">
        <v>446</v>
      </c>
      <c r="M77" s="13" t="s">
        <v>445</v>
      </c>
    </row>
    <row r="78" spans="2:20" ht="16.5" x14ac:dyDescent="0.2">
      <c r="B78" s="20" t="s">
        <v>60</v>
      </c>
      <c r="C78" s="8" t="s">
        <v>261</v>
      </c>
      <c r="D78" s="9" t="s">
        <v>180</v>
      </c>
      <c r="E78" s="10" t="s">
        <v>137</v>
      </c>
      <c r="F78" s="11" t="s">
        <v>455</v>
      </c>
      <c r="G78" s="9" t="s">
        <v>442</v>
      </c>
      <c r="H78" s="10" t="s">
        <v>456</v>
      </c>
      <c r="I78" s="8" t="s">
        <v>652</v>
      </c>
      <c r="J78" s="8" t="s">
        <v>589</v>
      </c>
      <c r="K78" s="8" t="s">
        <v>499</v>
      </c>
      <c r="L78" s="8" t="s">
        <v>452</v>
      </c>
      <c r="M78" s="7" t="s">
        <v>508</v>
      </c>
    </row>
    <row r="79" spans="2:20" ht="16.5" x14ac:dyDescent="0.2">
      <c r="B79" s="20" t="s">
        <v>61</v>
      </c>
      <c r="C79" s="8" t="s">
        <v>263</v>
      </c>
      <c r="D79" s="9" t="s">
        <v>140</v>
      </c>
      <c r="E79" s="10" t="s">
        <v>141</v>
      </c>
      <c r="F79" s="11" t="s">
        <v>440</v>
      </c>
      <c r="G79" s="9" t="s">
        <v>441</v>
      </c>
      <c r="H79" s="10" t="s">
        <v>442</v>
      </c>
      <c r="I79" s="8" t="s">
        <v>611</v>
      </c>
      <c r="J79" s="8" t="s">
        <v>589</v>
      </c>
      <c r="K79" s="8" t="s">
        <v>499</v>
      </c>
      <c r="L79" s="8" t="s">
        <v>444</v>
      </c>
      <c r="M79" s="14" t="s">
        <v>445</v>
      </c>
    </row>
    <row r="80" spans="2:20" ht="24.75" x14ac:dyDescent="0.2">
      <c r="B80" s="20" t="s">
        <v>62</v>
      </c>
      <c r="C80" s="8" t="s">
        <v>266</v>
      </c>
      <c r="D80" s="9" t="s">
        <v>175</v>
      </c>
      <c r="E80" s="10" t="s">
        <v>180</v>
      </c>
      <c r="F80" s="11" t="s">
        <v>483</v>
      </c>
      <c r="G80" s="9" t="s">
        <v>442</v>
      </c>
      <c r="H80" s="10" t="s">
        <v>477</v>
      </c>
      <c r="I80" s="8" t="s">
        <v>614</v>
      </c>
      <c r="J80" s="8" t="s">
        <v>589</v>
      </c>
      <c r="K80" s="8" t="s">
        <v>499</v>
      </c>
      <c r="L80" s="8" t="s">
        <v>444</v>
      </c>
      <c r="M80" s="14" t="s">
        <v>509</v>
      </c>
    </row>
    <row r="81" spans="2:20" ht="16.5" x14ac:dyDescent="0.2">
      <c r="B81" s="20" t="s">
        <v>63</v>
      </c>
      <c r="C81" s="8" t="s">
        <v>268</v>
      </c>
      <c r="D81" s="9" t="s">
        <v>137</v>
      </c>
      <c r="E81" s="10" t="s">
        <v>138</v>
      </c>
      <c r="F81" s="11" t="s">
        <v>460</v>
      </c>
      <c r="G81" s="9" t="s">
        <v>487</v>
      </c>
      <c r="H81" s="10" t="s">
        <v>462</v>
      </c>
      <c r="I81" s="8" t="s">
        <v>633</v>
      </c>
      <c r="J81" s="8" t="s">
        <v>589</v>
      </c>
      <c r="K81" s="8" t="s">
        <v>499</v>
      </c>
      <c r="L81" s="8" t="s">
        <v>457</v>
      </c>
      <c r="M81" s="7" t="s">
        <v>445</v>
      </c>
    </row>
    <row r="82" spans="2:20" ht="16.5" x14ac:dyDescent="0.2">
      <c r="B82" s="20" t="s">
        <v>64</v>
      </c>
      <c r="C82" s="8" t="s">
        <v>270</v>
      </c>
      <c r="D82" s="9" t="s">
        <v>164</v>
      </c>
      <c r="E82" s="10" t="s">
        <v>140</v>
      </c>
      <c r="F82" s="11" t="s">
        <v>449</v>
      </c>
      <c r="G82" s="9" t="s">
        <v>450</v>
      </c>
      <c r="H82" s="10" t="s">
        <v>451</v>
      </c>
      <c r="I82" s="8" t="s">
        <v>620</v>
      </c>
      <c r="J82" s="8" t="s">
        <v>589</v>
      </c>
      <c r="K82" s="8" t="s">
        <v>499</v>
      </c>
      <c r="L82" s="8" t="s">
        <v>446</v>
      </c>
      <c r="M82" s="13" t="s">
        <v>445</v>
      </c>
    </row>
    <row r="83" spans="2:20" ht="16.5" x14ac:dyDescent="0.2">
      <c r="B83" s="20" t="s">
        <v>65</v>
      </c>
      <c r="C83" s="8" t="s">
        <v>272</v>
      </c>
      <c r="D83" s="9" t="s">
        <v>138</v>
      </c>
      <c r="E83" s="10" t="s">
        <v>164</v>
      </c>
      <c r="F83" s="11" t="s">
        <v>455</v>
      </c>
      <c r="G83" s="9" t="s">
        <v>442</v>
      </c>
      <c r="H83" s="10" t="s">
        <v>456</v>
      </c>
      <c r="I83" s="8" t="s">
        <v>652</v>
      </c>
      <c r="J83" s="8" t="s">
        <v>589</v>
      </c>
      <c r="K83" s="8" t="s">
        <v>499</v>
      </c>
      <c r="L83" s="8" t="s">
        <v>452</v>
      </c>
      <c r="M83" s="13" t="s">
        <v>445</v>
      </c>
    </row>
    <row r="84" spans="2:20" ht="16.5" x14ac:dyDescent="0.2">
      <c r="B84" s="20" t="s">
        <v>66</v>
      </c>
      <c r="C84" s="8" t="s">
        <v>273</v>
      </c>
      <c r="D84" s="9" t="s">
        <v>138</v>
      </c>
      <c r="E84" s="10" t="s">
        <v>164</v>
      </c>
      <c r="F84" s="11" t="s">
        <v>449</v>
      </c>
      <c r="G84" s="9" t="s">
        <v>450</v>
      </c>
      <c r="H84" s="10" t="s">
        <v>451</v>
      </c>
      <c r="I84" s="8" t="s">
        <v>589</v>
      </c>
      <c r="J84" s="8" t="s">
        <v>589</v>
      </c>
      <c r="K84" s="8" t="s">
        <v>499</v>
      </c>
      <c r="L84" s="8" t="s">
        <v>446</v>
      </c>
      <c r="M84" s="15" t="s">
        <v>510</v>
      </c>
    </row>
    <row r="85" spans="2:20" ht="16.5" x14ac:dyDescent="0.2">
      <c r="B85" s="20" t="s">
        <v>67</v>
      </c>
      <c r="C85" s="8" t="s">
        <v>274</v>
      </c>
      <c r="D85" s="9" t="s">
        <v>164</v>
      </c>
      <c r="E85" s="10" t="s">
        <v>175</v>
      </c>
      <c r="F85" s="11" t="s">
        <v>476</v>
      </c>
      <c r="G85" s="9" t="s">
        <v>477</v>
      </c>
      <c r="H85" s="10" t="s">
        <v>478</v>
      </c>
      <c r="I85" s="8" t="s">
        <v>594</v>
      </c>
      <c r="J85" s="8" t="s">
        <v>589</v>
      </c>
      <c r="K85" s="8" t="s">
        <v>499</v>
      </c>
      <c r="L85" s="8" t="s">
        <v>473</v>
      </c>
      <c r="M85" s="8" t="s">
        <v>511</v>
      </c>
    </row>
    <row r="86" spans="2:20" ht="16.5" x14ac:dyDescent="0.2">
      <c r="B86" s="20" t="s">
        <v>68</v>
      </c>
      <c r="C86" s="8" t="s">
        <v>277</v>
      </c>
      <c r="D86" s="9" t="s">
        <v>189</v>
      </c>
      <c r="E86" s="10" t="s">
        <v>279</v>
      </c>
      <c r="F86" s="11" t="s">
        <v>512</v>
      </c>
      <c r="G86" s="9" t="s">
        <v>513</v>
      </c>
      <c r="H86" s="10" t="s">
        <v>514</v>
      </c>
      <c r="I86" s="8" t="s">
        <v>642</v>
      </c>
      <c r="J86" s="8" t="s">
        <v>589</v>
      </c>
      <c r="K86" s="8" t="s">
        <v>499</v>
      </c>
      <c r="L86" s="8" t="s">
        <v>470</v>
      </c>
      <c r="M86" s="7" t="s">
        <v>445</v>
      </c>
    </row>
    <row r="87" spans="2:20" ht="16.5" x14ac:dyDescent="0.2">
      <c r="B87" s="20" t="s">
        <v>69</v>
      </c>
      <c r="C87" s="8" t="s">
        <v>280</v>
      </c>
      <c r="D87" s="9" t="s">
        <v>141</v>
      </c>
      <c r="E87" s="10" t="s">
        <v>175</v>
      </c>
      <c r="F87" s="11" t="s">
        <v>476</v>
      </c>
      <c r="G87" s="9" t="s">
        <v>477</v>
      </c>
      <c r="H87" s="10" t="s">
        <v>478</v>
      </c>
      <c r="I87" s="8" t="s">
        <v>594</v>
      </c>
      <c r="J87" s="8" t="s">
        <v>589</v>
      </c>
      <c r="K87" s="8" t="s">
        <v>499</v>
      </c>
      <c r="L87" s="8" t="s">
        <v>473</v>
      </c>
      <c r="M87" s="7" t="s">
        <v>445</v>
      </c>
    </row>
    <row r="88" spans="2:20" ht="16.5" x14ac:dyDescent="0.2">
      <c r="B88" s="20" t="s">
        <v>70</v>
      </c>
      <c r="C88" s="8" t="s">
        <v>283</v>
      </c>
      <c r="D88" s="9" t="s">
        <v>175</v>
      </c>
      <c r="E88" s="10" t="s">
        <v>180</v>
      </c>
      <c r="F88" s="11" t="s">
        <v>440</v>
      </c>
      <c r="G88" s="9" t="s">
        <v>441</v>
      </c>
      <c r="H88" s="10" t="s">
        <v>442</v>
      </c>
      <c r="I88" s="8" t="s">
        <v>616</v>
      </c>
      <c r="J88" s="8" t="s">
        <v>589</v>
      </c>
      <c r="K88" s="8" t="s">
        <v>499</v>
      </c>
      <c r="L88" s="8" t="s">
        <v>444</v>
      </c>
      <c r="M88" s="7" t="s">
        <v>445</v>
      </c>
    </row>
    <row r="89" spans="2:20" ht="16.5" x14ac:dyDescent="0.2">
      <c r="B89" s="20" t="s">
        <v>71</v>
      </c>
      <c r="C89" s="8" t="s">
        <v>286</v>
      </c>
      <c r="D89" s="9" t="s">
        <v>175</v>
      </c>
      <c r="E89" s="10" t="s">
        <v>287</v>
      </c>
      <c r="F89" s="11" t="s">
        <v>483</v>
      </c>
      <c r="G89" s="9" t="s">
        <v>442</v>
      </c>
      <c r="H89" s="10" t="s">
        <v>477</v>
      </c>
      <c r="I89" s="8" t="s">
        <v>646</v>
      </c>
      <c r="J89" s="8" t="s">
        <v>589</v>
      </c>
      <c r="K89" s="8" t="s">
        <v>499</v>
      </c>
      <c r="L89" s="8" t="s">
        <v>470</v>
      </c>
      <c r="M89" s="8" t="s">
        <v>515</v>
      </c>
      <c r="O89" s="19" t="s">
        <v>734</v>
      </c>
    </row>
    <row r="90" spans="2:20" ht="16.5" x14ac:dyDescent="0.2">
      <c r="B90" s="20" t="s">
        <v>72</v>
      </c>
      <c r="C90" s="8" t="s">
        <v>288</v>
      </c>
      <c r="D90" s="9" t="s">
        <v>137</v>
      </c>
      <c r="E90" s="10" t="s">
        <v>138</v>
      </c>
      <c r="F90" s="11" t="s">
        <v>460</v>
      </c>
      <c r="G90" s="9" t="s">
        <v>461</v>
      </c>
      <c r="H90" s="10" t="s">
        <v>462</v>
      </c>
      <c r="I90" s="8" t="s">
        <v>637</v>
      </c>
      <c r="J90" s="8" t="s">
        <v>589</v>
      </c>
      <c r="K90" s="8" t="s">
        <v>499</v>
      </c>
      <c r="L90" s="8" t="s">
        <v>457</v>
      </c>
      <c r="M90" s="8" t="s">
        <v>516</v>
      </c>
      <c r="O90" s="18" t="s">
        <v>409</v>
      </c>
      <c r="P90" s="17">
        <f>COUNTIF($D$98:$D$120,"*"&amp;V4&amp;"*")</f>
        <v>10</v>
      </c>
      <c r="Q90" s="18" t="s">
        <v>416</v>
      </c>
      <c r="R90" s="18">
        <f>COUNTIF($E$98:$E$120,"*"&amp;V4&amp;"*")</f>
        <v>7</v>
      </c>
      <c r="S90" s="18" t="s">
        <v>423</v>
      </c>
      <c r="T90" s="18">
        <f>COUNTIF($C$98:$C$120,"*"&amp;V4&amp;"*")</f>
        <v>5</v>
      </c>
    </row>
    <row r="91" spans="2:20" ht="16.5" x14ac:dyDescent="0.2">
      <c r="B91" s="20" t="s">
        <v>73</v>
      </c>
      <c r="C91" s="8" t="s">
        <v>290</v>
      </c>
      <c r="D91" s="9" t="s">
        <v>175</v>
      </c>
      <c r="E91" s="10" t="s">
        <v>180</v>
      </c>
      <c r="F91" s="11" t="s">
        <v>467</v>
      </c>
      <c r="G91" s="9" t="s">
        <v>468</v>
      </c>
      <c r="H91" s="10" t="s">
        <v>469</v>
      </c>
      <c r="I91" s="8" t="s">
        <v>599</v>
      </c>
      <c r="J91" s="8" t="s">
        <v>589</v>
      </c>
      <c r="K91" s="8" t="s">
        <v>499</v>
      </c>
      <c r="L91" s="8" t="s">
        <v>466</v>
      </c>
      <c r="M91" s="8" t="s">
        <v>517</v>
      </c>
      <c r="O91" s="18" t="s">
        <v>410</v>
      </c>
      <c r="P91" s="18">
        <f>COUNTIF($D$98:$D$120,"*"&amp;V5&amp;"*")</f>
        <v>7</v>
      </c>
      <c r="Q91" s="18" t="s">
        <v>417</v>
      </c>
      <c r="R91" s="18">
        <f>COUNTIF($E$98:$E$120,"*"&amp;V5&amp;"*")</f>
        <v>2</v>
      </c>
      <c r="S91" s="18" t="s">
        <v>424</v>
      </c>
      <c r="T91" s="18">
        <f>COUNTIF($C$98:$C$120,"*"&amp;V5&amp;"*")</f>
        <v>5</v>
      </c>
    </row>
    <row r="92" spans="2:20" ht="16.5" x14ac:dyDescent="0.2">
      <c r="B92" s="20" t="s">
        <v>74</v>
      </c>
      <c r="C92" s="8" t="s">
        <v>257</v>
      </c>
      <c r="D92" s="9" t="s">
        <v>180</v>
      </c>
      <c r="E92" s="10" t="s">
        <v>137</v>
      </c>
      <c r="F92" s="11" t="s">
        <v>476</v>
      </c>
      <c r="G92" s="9" t="s">
        <v>477</v>
      </c>
      <c r="H92" s="10" t="s">
        <v>478</v>
      </c>
      <c r="I92" s="8" t="s">
        <v>592</v>
      </c>
      <c r="J92" s="8" t="s">
        <v>589</v>
      </c>
      <c r="K92" s="8" t="s">
        <v>499</v>
      </c>
      <c r="L92" s="8" t="s">
        <v>473</v>
      </c>
      <c r="M92" s="7" t="s">
        <v>445</v>
      </c>
      <c r="O92" s="18" t="s">
        <v>411</v>
      </c>
      <c r="P92" s="17">
        <f>COUNTIF($D$98:$D$120,"*ヒャド*")</f>
        <v>10</v>
      </c>
      <c r="Q92" s="18" t="s">
        <v>418</v>
      </c>
      <c r="R92" s="18">
        <f>COUNTIF($E$98:$E$120,"*"&amp;V6&amp;"*")</f>
        <v>5</v>
      </c>
      <c r="S92" s="18" t="s">
        <v>425</v>
      </c>
      <c r="T92" s="18">
        <f>COUNTIF($C$98:$C$120,"*ヒャド*")</f>
        <v>6</v>
      </c>
    </row>
    <row r="93" spans="2:20" ht="24.75" x14ac:dyDescent="0.2">
      <c r="B93" s="20" t="s">
        <v>75</v>
      </c>
      <c r="C93" s="8" t="s">
        <v>292</v>
      </c>
      <c r="D93" s="9" t="s">
        <v>180</v>
      </c>
      <c r="E93" s="10" t="s">
        <v>137</v>
      </c>
      <c r="F93" s="11" t="s">
        <v>440</v>
      </c>
      <c r="G93" s="9" t="s">
        <v>441</v>
      </c>
      <c r="H93" s="10" t="s">
        <v>442</v>
      </c>
      <c r="I93" s="8" t="s">
        <v>663</v>
      </c>
      <c r="J93" s="8" t="s">
        <v>589</v>
      </c>
      <c r="K93" s="8" t="s">
        <v>499</v>
      </c>
      <c r="L93" s="8" t="s">
        <v>444</v>
      </c>
      <c r="M93" s="8" t="s">
        <v>518</v>
      </c>
      <c r="O93" s="18" t="s">
        <v>412</v>
      </c>
      <c r="P93" s="18">
        <f>COUNTIF($D$98:$D$120,"*"&amp;V8&amp;"*")</f>
        <v>4</v>
      </c>
      <c r="Q93" s="18" t="s">
        <v>419</v>
      </c>
      <c r="R93" s="18">
        <f>COUNTIF($E$98:$E$120,"*"&amp;V8&amp;"*")</f>
        <v>6</v>
      </c>
      <c r="S93" s="18" t="s">
        <v>426</v>
      </c>
      <c r="T93" s="18">
        <f>COUNTIF($C$98:$C$120,"*"&amp;V8&amp;"*")</f>
        <v>4</v>
      </c>
    </row>
    <row r="94" spans="2:20" ht="16.5" x14ac:dyDescent="0.2">
      <c r="B94" s="20" t="s">
        <v>76</v>
      </c>
      <c r="C94" s="8" t="s">
        <v>293</v>
      </c>
      <c r="D94" s="9" t="s">
        <v>164</v>
      </c>
      <c r="E94" s="10" t="s">
        <v>140</v>
      </c>
      <c r="F94" s="11" t="s">
        <v>449</v>
      </c>
      <c r="G94" s="9" t="s">
        <v>450</v>
      </c>
      <c r="H94" s="10" t="s">
        <v>451</v>
      </c>
      <c r="I94" s="8" t="s">
        <v>615</v>
      </c>
      <c r="J94" s="8" t="s">
        <v>589</v>
      </c>
      <c r="K94" s="8" t="s">
        <v>499</v>
      </c>
      <c r="L94" s="8" t="s">
        <v>446</v>
      </c>
      <c r="M94" s="8" t="s">
        <v>519</v>
      </c>
      <c r="O94" s="18" t="s">
        <v>413</v>
      </c>
      <c r="P94" s="18">
        <f>COUNTIF($D$98:$D$120,"*"&amp;V11&amp;"*")</f>
        <v>7</v>
      </c>
      <c r="Q94" s="18" t="s">
        <v>420</v>
      </c>
      <c r="R94" s="18">
        <f>COUNTIF($E$98:$E$120,"*"&amp;V11&amp;"*")</f>
        <v>9</v>
      </c>
      <c r="S94" s="18" t="s">
        <v>427</v>
      </c>
      <c r="T94" s="18">
        <f>COUNTIF($C$98:$C$120,"*"&amp;V11&amp;"*")</f>
        <v>2</v>
      </c>
    </row>
    <row r="95" spans="2:20" ht="16.5" x14ac:dyDescent="0.2">
      <c r="B95" s="20" t="s">
        <v>77</v>
      </c>
      <c r="C95" s="8" t="s">
        <v>294</v>
      </c>
      <c r="D95" s="9" t="s">
        <v>164</v>
      </c>
      <c r="E95" s="10" t="s">
        <v>140</v>
      </c>
      <c r="F95" s="11" t="s">
        <v>512</v>
      </c>
      <c r="G95" s="9" t="s">
        <v>513</v>
      </c>
      <c r="H95" s="10" t="s">
        <v>514</v>
      </c>
      <c r="I95" s="8" t="s">
        <v>646</v>
      </c>
      <c r="J95" s="8" t="s">
        <v>589</v>
      </c>
      <c r="K95" s="8" t="s">
        <v>499</v>
      </c>
      <c r="L95" s="8" t="s">
        <v>470</v>
      </c>
      <c r="M95" s="8" t="s">
        <v>445</v>
      </c>
      <c r="O95" s="18" t="s">
        <v>414</v>
      </c>
      <c r="P95" s="18">
        <f>COUNTIF($D$98:$D$120,"*"&amp;V12&amp;"*")</f>
        <v>1</v>
      </c>
      <c r="Q95" s="18" t="s">
        <v>421</v>
      </c>
      <c r="R95" s="18">
        <f>COUNTIF($E$98:$E$120,"*"&amp;V12&amp;"*")</f>
        <v>8</v>
      </c>
      <c r="S95" s="18" t="s">
        <v>428</v>
      </c>
      <c r="T95" s="18">
        <f>COUNTIF($C$98:$C$120,"*"&amp;V12&amp;"*")</f>
        <v>5</v>
      </c>
    </row>
    <row r="96" spans="2:20" ht="16.5" x14ac:dyDescent="0.2">
      <c r="B96" s="20" t="s">
        <v>78</v>
      </c>
      <c r="C96" s="8" t="s">
        <v>295</v>
      </c>
      <c r="D96" s="9" t="s">
        <v>180</v>
      </c>
      <c r="E96" s="10" t="s">
        <v>175</v>
      </c>
      <c r="F96" s="11" t="s">
        <v>476</v>
      </c>
      <c r="G96" s="9" t="s">
        <v>477</v>
      </c>
      <c r="H96" s="10" t="s">
        <v>478</v>
      </c>
      <c r="I96" s="8" t="s">
        <v>592</v>
      </c>
      <c r="J96" s="8" t="s">
        <v>589</v>
      </c>
      <c r="K96" s="8" t="s">
        <v>499</v>
      </c>
      <c r="L96" s="8" t="s">
        <v>473</v>
      </c>
      <c r="M96" s="8" t="s">
        <v>520</v>
      </c>
      <c r="O96" s="18" t="s">
        <v>415</v>
      </c>
      <c r="P96" s="18">
        <f>COUNTIF($D$98:$D$120,"*"&amp;V13&amp;"*")</f>
        <v>7</v>
      </c>
      <c r="Q96" s="18" t="s">
        <v>422</v>
      </c>
      <c r="R96" s="17">
        <f>COUNTIF($E$98:$E$120,"*"&amp;V13&amp;"*")</f>
        <v>9</v>
      </c>
      <c r="S96" s="18" t="s">
        <v>429</v>
      </c>
      <c r="T96" s="18">
        <f>COUNTIF($C$98:$C$120,"*"&amp;V13&amp;"*")</f>
        <v>1</v>
      </c>
    </row>
    <row r="97" spans="2:15" ht="16.5" x14ac:dyDescent="0.2">
      <c r="B97" s="20" t="s">
        <v>79</v>
      </c>
      <c r="C97" s="8" t="s">
        <v>298</v>
      </c>
      <c r="D97" s="9" t="s">
        <v>175</v>
      </c>
      <c r="E97" s="10" t="s">
        <v>180</v>
      </c>
      <c r="F97" s="11" t="s">
        <v>455</v>
      </c>
      <c r="G97" s="9" t="s">
        <v>442</v>
      </c>
      <c r="H97" s="10" t="s">
        <v>456</v>
      </c>
      <c r="I97" s="8" t="s">
        <v>652</v>
      </c>
      <c r="J97" s="8" t="s">
        <v>589</v>
      </c>
      <c r="K97" s="8" t="s">
        <v>499</v>
      </c>
      <c r="L97" s="8" t="s">
        <v>452</v>
      </c>
      <c r="M97" s="8" t="s">
        <v>445</v>
      </c>
    </row>
    <row r="98" spans="2:15" ht="16.5" x14ac:dyDescent="0.2">
      <c r="B98" s="20" t="s">
        <v>80</v>
      </c>
      <c r="C98" s="8" t="s">
        <v>300</v>
      </c>
      <c r="D98" s="9" t="s">
        <v>164</v>
      </c>
      <c r="E98" s="10" t="s">
        <v>140</v>
      </c>
      <c r="F98" s="11" t="s">
        <v>449</v>
      </c>
      <c r="G98" s="9" t="s">
        <v>450</v>
      </c>
      <c r="H98" s="10" t="s">
        <v>451</v>
      </c>
      <c r="I98" s="8" t="s">
        <v>620</v>
      </c>
      <c r="J98" s="8" t="s">
        <v>589</v>
      </c>
      <c r="K98" s="8" t="s">
        <v>521</v>
      </c>
      <c r="L98" s="8" t="s">
        <v>446</v>
      </c>
      <c r="M98" s="8" t="s">
        <v>522</v>
      </c>
    </row>
    <row r="99" spans="2:15" ht="16.5" x14ac:dyDescent="0.2">
      <c r="B99" s="20" t="s">
        <v>81</v>
      </c>
      <c r="C99" s="8" t="s">
        <v>303</v>
      </c>
      <c r="D99" s="9" t="s">
        <v>138</v>
      </c>
      <c r="E99" s="10" t="s">
        <v>164</v>
      </c>
      <c r="F99" s="11" t="s">
        <v>483</v>
      </c>
      <c r="G99" s="9" t="s">
        <v>442</v>
      </c>
      <c r="H99" s="10" t="s">
        <v>477</v>
      </c>
      <c r="I99" s="8" t="s">
        <v>647</v>
      </c>
      <c r="J99" s="8" t="s">
        <v>589</v>
      </c>
      <c r="K99" s="8" t="s">
        <v>521</v>
      </c>
      <c r="L99" s="8" t="s">
        <v>470</v>
      </c>
      <c r="M99" s="8" t="s">
        <v>523</v>
      </c>
    </row>
    <row r="100" spans="2:15" ht="16.5" x14ac:dyDescent="0.2">
      <c r="B100" s="20" t="s">
        <v>82</v>
      </c>
      <c r="C100" s="8" t="s">
        <v>305</v>
      </c>
      <c r="D100" s="9" t="s">
        <v>164</v>
      </c>
      <c r="E100" s="10" t="s">
        <v>140</v>
      </c>
      <c r="F100" s="11" t="s">
        <v>449</v>
      </c>
      <c r="G100" s="9" t="s">
        <v>450</v>
      </c>
      <c r="H100" s="10" t="s">
        <v>451</v>
      </c>
      <c r="I100" s="8" t="s">
        <v>627</v>
      </c>
      <c r="J100" s="8" t="s">
        <v>589</v>
      </c>
      <c r="K100" s="8" t="s">
        <v>521</v>
      </c>
      <c r="L100" s="8" t="s">
        <v>446</v>
      </c>
      <c r="M100" s="8" t="s">
        <v>524</v>
      </c>
    </row>
    <row r="101" spans="2:15" ht="16.5" x14ac:dyDescent="0.2">
      <c r="B101" s="20" t="s">
        <v>306</v>
      </c>
      <c r="C101" s="8" t="s">
        <v>307</v>
      </c>
      <c r="D101" s="9" t="s">
        <v>138</v>
      </c>
      <c r="E101" s="10" t="s">
        <v>164</v>
      </c>
      <c r="F101" s="11" t="s">
        <v>460</v>
      </c>
      <c r="G101" s="9" t="s">
        <v>461</v>
      </c>
      <c r="H101" s="10" t="s">
        <v>462</v>
      </c>
      <c r="I101" s="8" t="s">
        <v>637</v>
      </c>
      <c r="J101" s="8" t="s">
        <v>589</v>
      </c>
      <c r="K101" s="8" t="s">
        <v>521</v>
      </c>
      <c r="L101" s="8" t="s">
        <v>457</v>
      </c>
      <c r="M101" s="8" t="s">
        <v>525</v>
      </c>
    </row>
    <row r="102" spans="2:15" ht="16.5" x14ac:dyDescent="0.2">
      <c r="B102" s="20" t="s">
        <v>83</v>
      </c>
      <c r="C102" s="8" t="s">
        <v>308</v>
      </c>
      <c r="D102" s="9" t="s">
        <v>189</v>
      </c>
      <c r="E102" s="10" t="s">
        <v>201</v>
      </c>
      <c r="F102" s="11" t="s">
        <v>476</v>
      </c>
      <c r="G102" s="9" t="s">
        <v>477</v>
      </c>
      <c r="H102" s="10" t="s">
        <v>478</v>
      </c>
      <c r="I102" s="8" t="s">
        <v>598</v>
      </c>
      <c r="J102" s="8" t="s">
        <v>589</v>
      </c>
      <c r="K102" s="8" t="s">
        <v>521</v>
      </c>
      <c r="L102" s="8" t="s">
        <v>473</v>
      </c>
      <c r="M102" s="8" t="s">
        <v>581</v>
      </c>
    </row>
    <row r="103" spans="2:15" ht="16.5" x14ac:dyDescent="0.2">
      <c r="B103" s="20" t="s">
        <v>84</v>
      </c>
      <c r="C103" s="8" t="s">
        <v>311</v>
      </c>
      <c r="D103" s="9" t="s">
        <v>140</v>
      </c>
      <c r="E103" s="10" t="s">
        <v>141</v>
      </c>
      <c r="F103" s="11" t="s">
        <v>467</v>
      </c>
      <c r="G103" s="9" t="s">
        <v>471</v>
      </c>
      <c r="H103" s="10" t="s">
        <v>472</v>
      </c>
      <c r="I103" s="8" t="s">
        <v>645</v>
      </c>
      <c r="J103" s="8" t="s">
        <v>589</v>
      </c>
      <c r="K103" s="8" t="s">
        <v>521</v>
      </c>
      <c r="L103" s="8" t="s">
        <v>470</v>
      </c>
      <c r="M103" s="8" t="s">
        <v>526</v>
      </c>
    </row>
    <row r="104" spans="2:15" ht="16.5" x14ac:dyDescent="0.2">
      <c r="B104" s="20" t="s">
        <v>85</v>
      </c>
      <c r="C104" s="8" t="s">
        <v>313</v>
      </c>
      <c r="D104" s="9" t="s">
        <v>137</v>
      </c>
      <c r="E104" s="10" t="s">
        <v>138</v>
      </c>
      <c r="F104" s="11" t="s">
        <v>460</v>
      </c>
      <c r="G104" s="9" t="s">
        <v>487</v>
      </c>
      <c r="H104" s="10" t="s">
        <v>527</v>
      </c>
      <c r="I104" s="8" t="s">
        <v>669</v>
      </c>
      <c r="J104" s="8" t="s">
        <v>589</v>
      </c>
      <c r="K104" s="8" t="s">
        <v>521</v>
      </c>
      <c r="L104" s="8" t="s">
        <v>457</v>
      </c>
      <c r="M104" s="8" t="s">
        <v>580</v>
      </c>
    </row>
    <row r="105" spans="2:15" ht="16.5" x14ac:dyDescent="0.2">
      <c r="B105" s="20" t="s">
        <v>86</v>
      </c>
      <c r="C105" s="8" t="s">
        <v>316</v>
      </c>
      <c r="D105" s="9" t="s">
        <v>138</v>
      </c>
      <c r="E105" s="10" t="s">
        <v>164</v>
      </c>
      <c r="F105" s="11" t="s">
        <v>460</v>
      </c>
      <c r="G105" s="9" t="s">
        <v>487</v>
      </c>
      <c r="H105" s="10" t="s">
        <v>462</v>
      </c>
      <c r="I105" s="8" t="s">
        <v>633</v>
      </c>
      <c r="J105" s="8" t="s">
        <v>589</v>
      </c>
      <c r="K105" s="8" t="s">
        <v>521</v>
      </c>
      <c r="L105" s="8" t="s">
        <v>457</v>
      </c>
      <c r="M105" s="8" t="s">
        <v>528</v>
      </c>
    </row>
    <row r="106" spans="2:15" ht="16.5" x14ac:dyDescent="0.2">
      <c r="B106" s="20" t="s">
        <v>87</v>
      </c>
      <c r="C106" s="8" t="s">
        <v>317</v>
      </c>
      <c r="D106" s="9" t="s">
        <v>141</v>
      </c>
      <c r="E106" s="10" t="s">
        <v>175</v>
      </c>
      <c r="F106" s="11" t="s">
        <v>529</v>
      </c>
      <c r="G106" s="9" t="s">
        <v>530</v>
      </c>
      <c r="H106" s="10" t="s">
        <v>487</v>
      </c>
      <c r="I106" s="8" t="s">
        <v>592</v>
      </c>
      <c r="J106" s="8" t="s">
        <v>589</v>
      </c>
      <c r="K106" s="8" t="s">
        <v>521</v>
      </c>
      <c r="L106" s="8" t="s">
        <v>473</v>
      </c>
      <c r="M106" s="8" t="s">
        <v>531</v>
      </c>
    </row>
    <row r="107" spans="2:15" ht="24.75" x14ac:dyDescent="0.2">
      <c r="B107" s="20" t="s">
        <v>88</v>
      </c>
      <c r="C107" s="8" t="s">
        <v>320</v>
      </c>
      <c r="D107" s="9" t="s">
        <v>321</v>
      </c>
      <c r="E107" s="10" t="s">
        <v>322</v>
      </c>
      <c r="F107" s="11" t="s">
        <v>467</v>
      </c>
      <c r="G107" s="9" t="s">
        <v>468</v>
      </c>
      <c r="H107" s="10" t="s">
        <v>469</v>
      </c>
      <c r="I107" s="8" t="s">
        <v>668</v>
      </c>
      <c r="J107" s="8" t="s">
        <v>589</v>
      </c>
      <c r="K107" s="8" t="s">
        <v>521</v>
      </c>
      <c r="L107" s="8" t="s">
        <v>466</v>
      </c>
      <c r="M107" s="8" t="s">
        <v>532</v>
      </c>
    </row>
    <row r="108" spans="2:15" ht="16.5" x14ac:dyDescent="0.2">
      <c r="B108" s="20" t="s">
        <v>89</v>
      </c>
      <c r="C108" s="8" t="s">
        <v>323</v>
      </c>
      <c r="D108" s="9" t="s">
        <v>137</v>
      </c>
      <c r="E108" s="10" t="s">
        <v>138</v>
      </c>
      <c r="F108" s="11" t="s">
        <v>460</v>
      </c>
      <c r="G108" s="9" t="s">
        <v>487</v>
      </c>
      <c r="H108" s="10" t="s">
        <v>462</v>
      </c>
      <c r="I108" s="8" t="s">
        <v>667</v>
      </c>
      <c r="J108" s="8" t="s">
        <v>589</v>
      </c>
      <c r="K108" s="8" t="s">
        <v>521</v>
      </c>
      <c r="L108" s="8" t="s">
        <v>457</v>
      </c>
      <c r="M108" s="8" t="s">
        <v>533</v>
      </c>
    </row>
    <row r="109" spans="2:15" ht="16.5" x14ac:dyDescent="0.2">
      <c r="B109" s="20" t="s">
        <v>90</v>
      </c>
      <c r="C109" s="8" t="s">
        <v>325</v>
      </c>
      <c r="D109" s="9" t="s">
        <v>175</v>
      </c>
      <c r="E109" s="10" t="s">
        <v>164</v>
      </c>
      <c r="F109" s="11" t="s">
        <v>476</v>
      </c>
      <c r="G109" s="9" t="s">
        <v>504</v>
      </c>
      <c r="H109" s="10" t="s">
        <v>505</v>
      </c>
      <c r="I109" s="8" t="s">
        <v>637</v>
      </c>
      <c r="J109" s="8" t="s">
        <v>589</v>
      </c>
      <c r="K109" s="8" t="s">
        <v>521</v>
      </c>
      <c r="L109" s="8" t="s">
        <v>457</v>
      </c>
      <c r="M109" s="8" t="s">
        <v>535</v>
      </c>
    </row>
    <row r="110" spans="2:15" ht="16.5" x14ac:dyDescent="0.2">
      <c r="B110" s="20" t="s">
        <v>91</v>
      </c>
      <c r="C110" s="8" t="s">
        <v>326</v>
      </c>
      <c r="D110" s="9" t="s">
        <v>151</v>
      </c>
      <c r="E110" s="10" t="s">
        <v>164</v>
      </c>
      <c r="F110" s="11" t="s">
        <v>476</v>
      </c>
      <c r="G110" s="9" t="s">
        <v>504</v>
      </c>
      <c r="H110" s="10" t="s">
        <v>505</v>
      </c>
      <c r="I110" s="8" t="s">
        <v>636</v>
      </c>
      <c r="J110" s="8" t="s">
        <v>589</v>
      </c>
      <c r="K110" s="8" t="s">
        <v>521</v>
      </c>
      <c r="L110" s="8" t="s">
        <v>457</v>
      </c>
      <c r="M110" s="8" t="s">
        <v>536</v>
      </c>
    </row>
    <row r="111" spans="2:15" ht="16.5" x14ac:dyDescent="0.2">
      <c r="B111" s="20" t="s">
        <v>92</v>
      </c>
      <c r="C111" s="8" t="s">
        <v>329</v>
      </c>
      <c r="D111" s="9" t="s">
        <v>175</v>
      </c>
      <c r="E111" s="10" t="s">
        <v>180</v>
      </c>
      <c r="F111" s="11" t="s">
        <v>440</v>
      </c>
      <c r="G111" s="9" t="s">
        <v>441</v>
      </c>
      <c r="H111" s="10" t="s">
        <v>442</v>
      </c>
      <c r="I111" s="8" t="s">
        <v>613</v>
      </c>
      <c r="J111" s="8" t="s">
        <v>589</v>
      </c>
      <c r="K111" s="8" t="s">
        <v>521</v>
      </c>
      <c r="L111" s="8" t="s">
        <v>444</v>
      </c>
      <c r="M111" s="8" t="s">
        <v>537</v>
      </c>
    </row>
    <row r="112" spans="2:15" ht="16.5" x14ac:dyDescent="0.2">
      <c r="B112" s="20" t="s">
        <v>93</v>
      </c>
      <c r="C112" s="8" t="s">
        <v>332</v>
      </c>
      <c r="D112" s="9" t="s">
        <v>164</v>
      </c>
      <c r="E112" s="10" t="s">
        <v>140</v>
      </c>
      <c r="F112" s="11" t="s">
        <v>449</v>
      </c>
      <c r="G112" s="9" t="s">
        <v>450</v>
      </c>
      <c r="H112" s="10" t="s">
        <v>451</v>
      </c>
      <c r="I112" s="8" t="s">
        <v>666</v>
      </c>
      <c r="J112" s="8" t="s">
        <v>589</v>
      </c>
      <c r="K112" s="8" t="s">
        <v>521</v>
      </c>
      <c r="L112" s="8" t="s">
        <v>446</v>
      </c>
      <c r="M112" s="8" t="s">
        <v>538</v>
      </c>
      <c r="O112" s="19" t="s">
        <v>735</v>
      </c>
    </row>
    <row r="113" spans="2:20" ht="16.5" x14ac:dyDescent="0.2">
      <c r="B113" s="20" t="s">
        <v>94</v>
      </c>
      <c r="C113" s="8" t="s">
        <v>334</v>
      </c>
      <c r="D113" s="9" t="s">
        <v>164</v>
      </c>
      <c r="E113" s="10" t="s">
        <v>140</v>
      </c>
      <c r="F113" s="11" t="s">
        <v>483</v>
      </c>
      <c r="G113" s="9" t="s">
        <v>442</v>
      </c>
      <c r="H113" s="10" t="s">
        <v>477</v>
      </c>
      <c r="I113" s="8" t="s">
        <v>649</v>
      </c>
      <c r="J113" s="8" t="s">
        <v>589</v>
      </c>
      <c r="K113" s="8" t="s">
        <v>521</v>
      </c>
      <c r="L113" s="8" t="s">
        <v>470</v>
      </c>
      <c r="M113" s="8" t="s">
        <v>539</v>
      </c>
      <c r="O113" s="18" t="s">
        <v>409</v>
      </c>
      <c r="P113" s="18">
        <f>COUNTIF($D$121:$D$139,"*"&amp;V4&amp;"*")</f>
        <v>5</v>
      </c>
      <c r="Q113" s="18" t="s">
        <v>416</v>
      </c>
      <c r="R113" s="17">
        <f>COUNTIF($E$121:$E$139,"*"&amp;V4&amp;"*")</f>
        <v>7</v>
      </c>
      <c r="S113" s="18" t="s">
        <v>423</v>
      </c>
      <c r="T113" s="18">
        <f>COUNTIF($C$121:$C$139,"*"&amp;V4&amp;"*")</f>
        <v>3</v>
      </c>
    </row>
    <row r="114" spans="2:20" ht="16.5" x14ac:dyDescent="0.2">
      <c r="B114" s="20" t="s">
        <v>95</v>
      </c>
      <c r="C114" s="8" t="s">
        <v>335</v>
      </c>
      <c r="D114" s="9" t="s">
        <v>140</v>
      </c>
      <c r="E114" s="10" t="s">
        <v>141</v>
      </c>
      <c r="F114" s="11" t="s">
        <v>460</v>
      </c>
      <c r="G114" s="9" t="s">
        <v>487</v>
      </c>
      <c r="H114" s="10" t="s">
        <v>462</v>
      </c>
      <c r="I114" s="8" t="s">
        <v>637</v>
      </c>
      <c r="J114" s="8" t="s">
        <v>589</v>
      </c>
      <c r="K114" s="8" t="s">
        <v>521</v>
      </c>
      <c r="L114" s="8" t="s">
        <v>457</v>
      </c>
      <c r="M114" s="8" t="s">
        <v>540</v>
      </c>
      <c r="O114" s="18" t="s">
        <v>410</v>
      </c>
      <c r="P114" s="18">
        <f>COUNTIF($D$121:$D$139,"*"&amp;V5&amp;"*")</f>
        <v>3</v>
      </c>
      <c r="Q114" s="18" t="s">
        <v>417</v>
      </c>
      <c r="R114" s="18">
        <f>COUNTIF($E$121:$E$139,"*"&amp;V5&amp;"*")</f>
        <v>4</v>
      </c>
      <c r="S114" s="18" t="s">
        <v>424</v>
      </c>
      <c r="T114" s="18">
        <f>COUNTIF($C$121:$C$139,"*"&amp;V5&amp;"*")</f>
        <v>2</v>
      </c>
    </row>
    <row r="115" spans="2:20" ht="16.5" x14ac:dyDescent="0.2">
      <c r="B115" s="20" t="s">
        <v>96</v>
      </c>
      <c r="C115" s="8" t="s">
        <v>338</v>
      </c>
      <c r="D115" s="9" t="s">
        <v>140</v>
      </c>
      <c r="E115" s="10" t="s">
        <v>141</v>
      </c>
      <c r="F115" s="11" t="s">
        <v>483</v>
      </c>
      <c r="G115" s="9" t="s">
        <v>472</v>
      </c>
      <c r="H115" s="10" t="s">
        <v>477</v>
      </c>
      <c r="I115" s="8" t="s">
        <v>660</v>
      </c>
      <c r="J115" s="8" t="s">
        <v>589</v>
      </c>
      <c r="K115" s="8" t="s">
        <v>521</v>
      </c>
      <c r="L115" s="8" t="s">
        <v>444</v>
      </c>
      <c r="M115" s="8" t="s">
        <v>541</v>
      </c>
      <c r="O115" s="18" t="s">
        <v>411</v>
      </c>
      <c r="P115" s="18">
        <f>COUNTIF($D$121:$D$139,"*ヒャド*")</f>
        <v>7</v>
      </c>
      <c r="Q115" s="18" t="s">
        <v>418</v>
      </c>
      <c r="R115" s="18">
        <f>COUNTIF($E$121:$E$139,"*"&amp;V6&amp;"*")</f>
        <v>6</v>
      </c>
      <c r="S115" s="18" t="s">
        <v>425</v>
      </c>
      <c r="T115" s="18">
        <f>COUNTIF($C$121:$C$139,"*ヒャド*")</f>
        <v>2</v>
      </c>
    </row>
    <row r="116" spans="2:20" ht="16.5" x14ac:dyDescent="0.2">
      <c r="B116" s="20" t="s">
        <v>97</v>
      </c>
      <c r="C116" s="8" t="s">
        <v>339</v>
      </c>
      <c r="D116" s="9" t="s">
        <v>175</v>
      </c>
      <c r="E116" s="10" t="s">
        <v>180</v>
      </c>
      <c r="F116" s="11" t="s">
        <v>449</v>
      </c>
      <c r="G116" s="9" t="s">
        <v>450</v>
      </c>
      <c r="H116" s="10" t="s">
        <v>451</v>
      </c>
      <c r="I116" s="8" t="s">
        <v>616</v>
      </c>
      <c r="J116" s="8" t="s">
        <v>589</v>
      </c>
      <c r="K116" s="8" t="s">
        <v>521</v>
      </c>
      <c r="L116" s="8" t="s">
        <v>446</v>
      </c>
      <c r="M116" s="8" t="s">
        <v>542</v>
      </c>
      <c r="O116" s="18" t="s">
        <v>412</v>
      </c>
      <c r="P116" s="18">
        <f>COUNTIF($D$121:$D$139,"*"&amp;V8&amp;"*")</f>
        <v>6</v>
      </c>
      <c r="Q116" s="18" t="s">
        <v>419</v>
      </c>
      <c r="R116" s="18">
        <f>COUNTIF($E$121:$E$139,"*"&amp;V8&amp;"*")</f>
        <v>3</v>
      </c>
      <c r="S116" s="18" t="s">
        <v>426</v>
      </c>
      <c r="T116" s="18">
        <f>COUNTIF($C$121:$C$139,"*"&amp;V8&amp;"*")</f>
        <v>3</v>
      </c>
    </row>
    <row r="117" spans="2:20" ht="16.5" x14ac:dyDescent="0.2">
      <c r="B117" s="20" t="s">
        <v>98</v>
      </c>
      <c r="C117" s="8" t="s">
        <v>343</v>
      </c>
      <c r="D117" s="9" t="s">
        <v>164</v>
      </c>
      <c r="E117" s="10" t="s">
        <v>140</v>
      </c>
      <c r="F117" s="11" t="s">
        <v>449</v>
      </c>
      <c r="G117" s="9" t="s">
        <v>450</v>
      </c>
      <c r="H117" s="10" t="s">
        <v>451</v>
      </c>
      <c r="I117" s="8" t="s">
        <v>626</v>
      </c>
      <c r="J117" s="8" t="s">
        <v>589</v>
      </c>
      <c r="K117" s="8" t="s">
        <v>521</v>
      </c>
      <c r="L117" s="8" t="s">
        <v>446</v>
      </c>
      <c r="M117" s="8" t="s">
        <v>543</v>
      </c>
      <c r="O117" s="18" t="s">
        <v>413</v>
      </c>
      <c r="P117" s="18">
        <f>COUNTIF($D$121:$D$139,"*"&amp;V11&amp;"*")</f>
        <v>5</v>
      </c>
      <c r="Q117" s="18" t="s">
        <v>420</v>
      </c>
      <c r="R117" s="18">
        <f>COUNTIF($E$121:$E$139,"*"&amp;V11&amp;"*")</f>
        <v>9</v>
      </c>
      <c r="S117" s="18" t="s">
        <v>427</v>
      </c>
      <c r="T117" s="18">
        <f>COUNTIF($C$121:$C$139,"*"&amp;V11&amp;"*")</f>
        <v>0</v>
      </c>
    </row>
    <row r="118" spans="2:20" ht="16.5" x14ac:dyDescent="0.2">
      <c r="B118" s="20" t="s">
        <v>99</v>
      </c>
      <c r="C118" s="8" t="s">
        <v>345</v>
      </c>
      <c r="D118" s="9" t="s">
        <v>164</v>
      </c>
      <c r="E118" s="10" t="s">
        <v>140</v>
      </c>
      <c r="F118" s="11" t="s">
        <v>455</v>
      </c>
      <c r="G118" s="9" t="s">
        <v>442</v>
      </c>
      <c r="H118" s="10" t="s">
        <v>456</v>
      </c>
      <c r="I118" s="8" t="s">
        <v>651</v>
      </c>
      <c r="J118" s="8" t="s">
        <v>589</v>
      </c>
      <c r="K118" s="8" t="s">
        <v>521</v>
      </c>
      <c r="L118" s="8" t="s">
        <v>452</v>
      </c>
      <c r="M118" s="8" t="s">
        <v>544</v>
      </c>
      <c r="O118" s="18" t="s">
        <v>414</v>
      </c>
      <c r="P118" s="18">
        <f>COUNTIF($D$121:$D$139,"*"&amp;V12&amp;"*")</f>
        <v>4</v>
      </c>
      <c r="Q118" s="18" t="s">
        <v>421</v>
      </c>
      <c r="R118" s="18">
        <f>COUNTIF($E$121:$E$139,"*"&amp;V12&amp;"*")</f>
        <v>4</v>
      </c>
      <c r="S118" s="18" t="s">
        <v>428</v>
      </c>
      <c r="T118" s="18">
        <f>COUNTIF($C$121:$C$139,"*"&amp;V12&amp;"*")</f>
        <v>1</v>
      </c>
    </row>
    <row r="119" spans="2:20" ht="16.5" x14ac:dyDescent="0.2">
      <c r="B119" s="20" t="s">
        <v>100</v>
      </c>
      <c r="C119" s="8" t="s">
        <v>346</v>
      </c>
      <c r="D119" s="9" t="s">
        <v>175</v>
      </c>
      <c r="E119" s="10" t="s">
        <v>180</v>
      </c>
      <c r="F119" s="11" t="s">
        <v>460</v>
      </c>
      <c r="G119" s="9" t="s">
        <v>487</v>
      </c>
      <c r="H119" s="10" t="s">
        <v>462</v>
      </c>
      <c r="I119" s="8" t="s">
        <v>633</v>
      </c>
      <c r="J119" s="8" t="s">
        <v>589</v>
      </c>
      <c r="K119" s="8" t="s">
        <v>521</v>
      </c>
      <c r="L119" s="8" t="s">
        <v>457</v>
      </c>
      <c r="M119" s="8" t="s">
        <v>545</v>
      </c>
      <c r="O119" s="18" t="s">
        <v>415</v>
      </c>
      <c r="P119" s="17">
        <f>COUNTIF($D$121:$D$139,"*"&amp;V13&amp;"*")</f>
        <v>8</v>
      </c>
      <c r="Q119" s="18" t="s">
        <v>422</v>
      </c>
      <c r="R119" s="18">
        <f>COUNTIF($E$121:$E$139,"*"&amp;V13&amp;"*")</f>
        <v>5</v>
      </c>
      <c r="S119" s="18" t="s">
        <v>429</v>
      </c>
      <c r="T119" s="18">
        <f>COUNTIF($C$121:$C$139,"*"&amp;V13&amp;"*")</f>
        <v>2</v>
      </c>
    </row>
    <row r="120" spans="2:20" ht="16.5" x14ac:dyDescent="0.2">
      <c r="B120" s="20" t="s">
        <v>101</v>
      </c>
      <c r="C120" s="8" t="s">
        <v>349</v>
      </c>
      <c r="D120" s="9" t="s">
        <v>175</v>
      </c>
      <c r="E120" s="10" t="s">
        <v>180</v>
      </c>
      <c r="F120" s="11" t="s">
        <v>467</v>
      </c>
      <c r="G120" s="9" t="s">
        <v>468</v>
      </c>
      <c r="H120" s="10" t="s">
        <v>469</v>
      </c>
      <c r="I120" s="8" t="s">
        <v>601</v>
      </c>
      <c r="J120" s="8" t="s">
        <v>589</v>
      </c>
      <c r="K120" s="8" t="s">
        <v>521</v>
      </c>
      <c r="L120" s="8" t="s">
        <v>466</v>
      </c>
      <c r="M120" s="8" t="s">
        <v>546</v>
      </c>
    </row>
    <row r="121" spans="2:20" ht="16.5" x14ac:dyDescent="0.2">
      <c r="B121" s="20" t="s">
        <v>102</v>
      </c>
      <c r="C121" s="8" t="s">
        <v>350</v>
      </c>
      <c r="D121" s="9" t="s">
        <v>138</v>
      </c>
      <c r="E121" s="10" t="s">
        <v>164</v>
      </c>
      <c r="F121" s="11" t="s">
        <v>449</v>
      </c>
      <c r="G121" s="9" t="s">
        <v>450</v>
      </c>
      <c r="H121" s="10" t="s">
        <v>451</v>
      </c>
      <c r="I121" s="8" t="s">
        <v>620</v>
      </c>
      <c r="J121" s="8" t="s">
        <v>589</v>
      </c>
      <c r="K121" s="8" t="s">
        <v>547</v>
      </c>
      <c r="L121" s="8" t="s">
        <v>446</v>
      </c>
      <c r="M121" s="8" t="s">
        <v>548</v>
      </c>
    </row>
    <row r="122" spans="2:20" ht="16.5" x14ac:dyDescent="0.2">
      <c r="B122" s="20" t="s">
        <v>103</v>
      </c>
      <c r="C122" s="8" t="s">
        <v>353</v>
      </c>
      <c r="D122" s="9" t="s">
        <v>189</v>
      </c>
      <c r="E122" s="10" t="s">
        <v>279</v>
      </c>
      <c r="F122" s="11" t="s">
        <v>512</v>
      </c>
      <c r="G122" s="9" t="s">
        <v>513</v>
      </c>
      <c r="H122" s="10" t="s">
        <v>514</v>
      </c>
      <c r="I122" s="8" t="s">
        <v>647</v>
      </c>
      <c r="J122" s="8" t="s">
        <v>589</v>
      </c>
      <c r="K122" s="8" t="s">
        <v>547</v>
      </c>
      <c r="L122" s="8" t="s">
        <v>470</v>
      </c>
      <c r="M122" s="8" t="s">
        <v>550</v>
      </c>
    </row>
    <row r="123" spans="2:20" ht="16.5" x14ac:dyDescent="0.2">
      <c r="B123" s="20" t="s">
        <v>104</v>
      </c>
      <c r="C123" s="8" t="s">
        <v>356</v>
      </c>
      <c r="D123" s="9" t="s">
        <v>141</v>
      </c>
      <c r="E123" s="10" t="s">
        <v>175</v>
      </c>
      <c r="F123" s="11" t="s">
        <v>476</v>
      </c>
      <c r="G123" s="9" t="s">
        <v>477</v>
      </c>
      <c r="H123" s="10" t="s">
        <v>478</v>
      </c>
      <c r="I123" s="8" t="s">
        <v>596</v>
      </c>
      <c r="J123" s="8" t="s">
        <v>589</v>
      </c>
      <c r="K123" s="8" t="s">
        <v>547</v>
      </c>
      <c r="L123" s="8" t="s">
        <v>473</v>
      </c>
      <c r="M123" s="8" t="s">
        <v>551</v>
      </c>
    </row>
    <row r="124" spans="2:20" ht="16.5" x14ac:dyDescent="0.2">
      <c r="B124" s="20" t="s">
        <v>105</v>
      </c>
      <c r="C124" s="8" t="s">
        <v>358</v>
      </c>
      <c r="D124" s="9" t="s">
        <v>164</v>
      </c>
      <c r="E124" s="10" t="s">
        <v>140</v>
      </c>
      <c r="F124" s="11" t="s">
        <v>512</v>
      </c>
      <c r="G124" s="9" t="s">
        <v>513</v>
      </c>
      <c r="H124" s="10" t="s">
        <v>514</v>
      </c>
      <c r="I124" s="8" t="s">
        <v>641</v>
      </c>
      <c r="J124" s="8" t="s">
        <v>589</v>
      </c>
      <c r="K124" s="8" t="s">
        <v>547</v>
      </c>
      <c r="L124" s="8" t="s">
        <v>470</v>
      </c>
      <c r="M124" s="8" t="s">
        <v>552</v>
      </c>
    </row>
    <row r="125" spans="2:20" ht="16.5" x14ac:dyDescent="0.2">
      <c r="B125" s="20" t="s">
        <v>106</v>
      </c>
      <c r="C125" s="8" t="s">
        <v>361</v>
      </c>
      <c r="D125" s="9" t="s">
        <v>180</v>
      </c>
      <c r="E125" s="10" t="s">
        <v>137</v>
      </c>
      <c r="F125" s="11" t="s">
        <v>512</v>
      </c>
      <c r="G125" s="9" t="s">
        <v>513</v>
      </c>
      <c r="H125" s="10" t="s">
        <v>514</v>
      </c>
      <c r="I125" s="8" t="s">
        <v>647</v>
      </c>
      <c r="J125" s="8" t="s">
        <v>589</v>
      </c>
      <c r="K125" s="8" t="s">
        <v>547</v>
      </c>
      <c r="L125" s="8" t="s">
        <v>470</v>
      </c>
      <c r="M125" s="8" t="s">
        <v>553</v>
      </c>
    </row>
    <row r="126" spans="2:20" ht="16.5" x14ac:dyDescent="0.2">
      <c r="B126" s="20" t="s">
        <v>107</v>
      </c>
      <c r="C126" s="8" t="s">
        <v>363</v>
      </c>
      <c r="D126" s="9" t="s">
        <v>137</v>
      </c>
      <c r="E126" s="10" t="s">
        <v>138</v>
      </c>
      <c r="F126" s="11" t="s">
        <v>529</v>
      </c>
      <c r="G126" s="9" t="s">
        <v>530</v>
      </c>
      <c r="H126" s="10" t="s">
        <v>487</v>
      </c>
      <c r="I126" s="8" t="s">
        <v>607</v>
      </c>
      <c r="J126" s="8" t="s">
        <v>589</v>
      </c>
      <c r="K126" s="8" t="s">
        <v>547</v>
      </c>
      <c r="L126" s="8" t="s">
        <v>444</v>
      </c>
      <c r="M126" s="8" t="s">
        <v>554</v>
      </c>
    </row>
    <row r="127" spans="2:20" ht="16.5" x14ac:dyDescent="0.2">
      <c r="B127" s="20" t="s">
        <v>108</v>
      </c>
      <c r="C127" s="8" t="s">
        <v>365</v>
      </c>
      <c r="D127" s="9" t="s">
        <v>137</v>
      </c>
      <c r="E127" s="10" t="s">
        <v>138</v>
      </c>
      <c r="F127" s="11" t="s">
        <v>467</v>
      </c>
      <c r="G127" s="9" t="s">
        <v>468</v>
      </c>
      <c r="H127" s="10" t="s">
        <v>469</v>
      </c>
      <c r="I127" s="8" t="s">
        <v>601</v>
      </c>
      <c r="J127" s="8" t="s">
        <v>589</v>
      </c>
      <c r="K127" s="8" t="s">
        <v>547</v>
      </c>
      <c r="L127" s="8" t="s">
        <v>466</v>
      </c>
      <c r="M127" s="8" t="s">
        <v>555</v>
      </c>
    </row>
    <row r="128" spans="2:20" ht="16.5" x14ac:dyDescent="0.2">
      <c r="B128" s="20" t="s">
        <v>109</v>
      </c>
      <c r="C128" s="8" t="s">
        <v>367</v>
      </c>
      <c r="D128" s="9" t="s">
        <v>189</v>
      </c>
      <c r="E128" s="10" t="s">
        <v>279</v>
      </c>
      <c r="F128" s="11" t="s">
        <v>483</v>
      </c>
      <c r="G128" s="9" t="s">
        <v>442</v>
      </c>
      <c r="H128" s="10" t="s">
        <v>477</v>
      </c>
      <c r="I128" s="8" t="s">
        <v>608</v>
      </c>
      <c r="J128" s="8" t="s">
        <v>589</v>
      </c>
      <c r="K128" s="8" t="s">
        <v>547</v>
      </c>
      <c r="L128" s="8" t="s">
        <v>444</v>
      </c>
      <c r="M128" s="14" t="s">
        <v>556</v>
      </c>
    </row>
    <row r="129" spans="2:20" ht="16.5" x14ac:dyDescent="0.2">
      <c r="B129" s="20" t="s">
        <v>110</v>
      </c>
      <c r="C129" s="8" t="s">
        <v>370</v>
      </c>
      <c r="D129" s="9" t="s">
        <v>180</v>
      </c>
      <c r="E129" s="10" t="s">
        <v>137</v>
      </c>
      <c r="F129" s="11" t="s">
        <v>529</v>
      </c>
      <c r="G129" s="9" t="s">
        <v>530</v>
      </c>
      <c r="H129" s="10" t="s">
        <v>487</v>
      </c>
      <c r="I129" s="8" t="s">
        <v>596</v>
      </c>
      <c r="J129" s="8" t="s">
        <v>589</v>
      </c>
      <c r="K129" s="8" t="s">
        <v>547</v>
      </c>
      <c r="L129" s="8" t="s">
        <v>473</v>
      </c>
      <c r="M129" s="8" t="s">
        <v>557</v>
      </c>
    </row>
    <row r="130" spans="2:20" ht="16.5" x14ac:dyDescent="0.2">
      <c r="B130" s="20" t="s">
        <v>111</v>
      </c>
      <c r="C130" s="8" t="s">
        <v>372</v>
      </c>
      <c r="D130" s="9" t="s">
        <v>138</v>
      </c>
      <c r="E130" s="10" t="s">
        <v>164</v>
      </c>
      <c r="F130" s="11" t="s">
        <v>449</v>
      </c>
      <c r="G130" s="9" t="s">
        <v>450</v>
      </c>
      <c r="H130" s="10" t="s">
        <v>451</v>
      </c>
      <c r="I130" s="8" t="s">
        <v>616</v>
      </c>
      <c r="J130" s="8" t="s">
        <v>589</v>
      </c>
      <c r="K130" s="8" t="s">
        <v>547</v>
      </c>
      <c r="L130" s="8" t="s">
        <v>446</v>
      </c>
      <c r="M130" s="8" t="s">
        <v>558</v>
      </c>
    </row>
    <row r="131" spans="2:20" ht="16.5" x14ac:dyDescent="0.2">
      <c r="B131" s="20" t="s">
        <v>112</v>
      </c>
      <c r="C131" s="8" t="s">
        <v>374</v>
      </c>
      <c r="D131" s="9" t="s">
        <v>140</v>
      </c>
      <c r="E131" s="10" t="s">
        <v>141</v>
      </c>
      <c r="F131" s="11" t="s">
        <v>460</v>
      </c>
      <c r="G131" s="9" t="s">
        <v>468</v>
      </c>
      <c r="H131" s="10" t="s">
        <v>469</v>
      </c>
      <c r="I131" s="8" t="s">
        <v>600</v>
      </c>
      <c r="J131" s="8" t="s">
        <v>589</v>
      </c>
      <c r="K131" s="8" t="s">
        <v>547</v>
      </c>
      <c r="L131" s="8" t="s">
        <v>466</v>
      </c>
      <c r="M131" s="8" t="s">
        <v>559</v>
      </c>
      <c r="O131" s="19" t="s">
        <v>736</v>
      </c>
    </row>
    <row r="132" spans="2:20" ht="16.5" x14ac:dyDescent="0.2">
      <c r="B132" s="20" t="s">
        <v>113</v>
      </c>
      <c r="C132" s="8" t="s">
        <v>375</v>
      </c>
      <c r="D132" s="9" t="s">
        <v>164</v>
      </c>
      <c r="E132" s="10" t="s">
        <v>140</v>
      </c>
      <c r="F132" s="11" t="s">
        <v>512</v>
      </c>
      <c r="G132" s="9" t="s">
        <v>513</v>
      </c>
      <c r="H132" s="10" t="s">
        <v>514</v>
      </c>
      <c r="I132" s="8" t="s">
        <v>642</v>
      </c>
      <c r="J132" s="8" t="s">
        <v>589</v>
      </c>
      <c r="K132" s="8" t="s">
        <v>547</v>
      </c>
      <c r="L132" s="8" t="s">
        <v>470</v>
      </c>
      <c r="M132" s="8" t="s">
        <v>560</v>
      </c>
      <c r="O132" s="18" t="s">
        <v>409</v>
      </c>
      <c r="P132" s="18">
        <f>COUNTIF($D$140:$D$147,"*"&amp;V4&amp;"*")</f>
        <v>1</v>
      </c>
      <c r="Q132" s="18" t="s">
        <v>416</v>
      </c>
      <c r="R132" s="18">
        <f>COUNTIF($E$140:$E$147,"*"&amp;V4&amp;"*")</f>
        <v>3</v>
      </c>
      <c r="S132" s="18" t="s">
        <v>423</v>
      </c>
      <c r="T132" s="18">
        <f>COUNTIF($C$140:$C$147,"*"&amp;V4&amp;"*")</f>
        <v>2</v>
      </c>
    </row>
    <row r="133" spans="2:20" ht="16.5" x14ac:dyDescent="0.2">
      <c r="B133" s="20" t="s">
        <v>114</v>
      </c>
      <c r="C133" s="8" t="s">
        <v>377</v>
      </c>
      <c r="D133" s="9" t="s">
        <v>138</v>
      </c>
      <c r="E133" s="10" t="s">
        <v>164</v>
      </c>
      <c r="F133" s="11" t="s">
        <v>529</v>
      </c>
      <c r="G133" s="9" t="s">
        <v>530</v>
      </c>
      <c r="H133" s="10" t="s">
        <v>442</v>
      </c>
      <c r="I133" s="8" t="s">
        <v>622</v>
      </c>
      <c r="J133" s="8" t="s">
        <v>589</v>
      </c>
      <c r="K133" s="8" t="s">
        <v>547</v>
      </c>
      <c r="L133" s="8" t="s">
        <v>446</v>
      </c>
      <c r="M133" s="8" t="s">
        <v>561</v>
      </c>
      <c r="O133" s="18" t="s">
        <v>410</v>
      </c>
      <c r="P133" s="18">
        <f>COUNTIF($D$140:$D$147,"*"&amp;V5&amp;"*")</f>
        <v>1</v>
      </c>
      <c r="Q133" s="18" t="s">
        <v>417</v>
      </c>
      <c r="R133" s="18">
        <f>COUNTIF($E$140:$E$147,"*"&amp;V5&amp;"*")</f>
        <v>1</v>
      </c>
      <c r="S133" s="18" t="s">
        <v>424</v>
      </c>
      <c r="T133" s="18">
        <f>COUNTIF($C$140:$C$147,"*"&amp;V5&amp;"*")</f>
        <v>2</v>
      </c>
    </row>
    <row r="134" spans="2:20" ht="16.5" x14ac:dyDescent="0.2">
      <c r="B134" s="20" t="s">
        <v>115</v>
      </c>
      <c r="C134" s="8" t="s">
        <v>379</v>
      </c>
      <c r="D134" s="9" t="s">
        <v>140</v>
      </c>
      <c r="E134" s="10" t="s">
        <v>141</v>
      </c>
      <c r="F134" s="11" t="s">
        <v>449</v>
      </c>
      <c r="G134" s="9" t="s">
        <v>450</v>
      </c>
      <c r="H134" s="10" t="s">
        <v>451</v>
      </c>
      <c r="I134" s="8" t="s">
        <v>628</v>
      </c>
      <c r="J134" s="8" t="s">
        <v>589</v>
      </c>
      <c r="K134" s="8" t="s">
        <v>547</v>
      </c>
      <c r="L134" s="8" t="s">
        <v>446</v>
      </c>
      <c r="M134" s="8" t="s">
        <v>562</v>
      </c>
      <c r="O134" s="18" t="s">
        <v>411</v>
      </c>
      <c r="P134" s="18">
        <f>COUNTIF($D$140:$D$147,"*ヒャド*")</f>
        <v>3</v>
      </c>
      <c r="Q134" s="18" t="s">
        <v>418</v>
      </c>
      <c r="R134" s="17">
        <f>COUNTIF($E$140:$E$147,"*"&amp;V6&amp;"*")</f>
        <v>4</v>
      </c>
      <c r="S134" s="18" t="s">
        <v>425</v>
      </c>
      <c r="T134" s="18">
        <f>COUNTIF($C$140:$C$147,"*ヒャド*")</f>
        <v>0</v>
      </c>
    </row>
    <row r="135" spans="2:20" ht="16.5" x14ac:dyDescent="0.2">
      <c r="B135" s="20" t="s">
        <v>116</v>
      </c>
      <c r="C135" s="8" t="s">
        <v>382</v>
      </c>
      <c r="D135" s="9" t="s">
        <v>164</v>
      </c>
      <c r="E135" s="10" t="s">
        <v>140</v>
      </c>
      <c r="F135" s="11" t="s">
        <v>467</v>
      </c>
      <c r="G135" s="9" t="s">
        <v>468</v>
      </c>
      <c r="H135" s="10" t="s">
        <v>469</v>
      </c>
      <c r="I135" s="8" t="s">
        <v>665</v>
      </c>
      <c r="J135" s="8" t="s">
        <v>589</v>
      </c>
      <c r="K135" s="8" t="s">
        <v>547</v>
      </c>
      <c r="L135" s="8" t="s">
        <v>466</v>
      </c>
      <c r="M135" s="8" t="s">
        <v>563</v>
      </c>
      <c r="O135" s="18" t="s">
        <v>412</v>
      </c>
      <c r="P135" s="17">
        <f>COUNTIF($D$98:$D$120,"*"&amp;V8&amp;"*")</f>
        <v>4</v>
      </c>
      <c r="Q135" s="18" t="s">
        <v>419</v>
      </c>
      <c r="R135" s="18">
        <f>COUNTIF($E$140:$E$147,"*"&amp;V8&amp;"*")</f>
        <v>2</v>
      </c>
      <c r="S135" s="18" t="s">
        <v>426</v>
      </c>
      <c r="T135" s="18">
        <f>COUNTIF($C$140:$C$147,"*"&amp;V8&amp;"*")</f>
        <v>0</v>
      </c>
    </row>
    <row r="136" spans="2:20" ht="16.5" x14ac:dyDescent="0.2">
      <c r="B136" s="20" t="s">
        <v>117</v>
      </c>
      <c r="C136" s="8" t="s">
        <v>384</v>
      </c>
      <c r="D136" s="9" t="s">
        <v>175</v>
      </c>
      <c r="E136" s="10" t="s">
        <v>180</v>
      </c>
      <c r="F136" s="11" t="s">
        <v>460</v>
      </c>
      <c r="G136" s="9" t="s">
        <v>461</v>
      </c>
      <c r="H136" s="10" t="s">
        <v>462</v>
      </c>
      <c r="I136" s="8" t="s">
        <v>633</v>
      </c>
      <c r="J136" s="8" t="s">
        <v>589</v>
      </c>
      <c r="K136" s="8" t="s">
        <v>547</v>
      </c>
      <c r="L136" s="8" t="s">
        <v>457</v>
      </c>
      <c r="M136" s="8" t="s">
        <v>564</v>
      </c>
      <c r="O136" s="18" t="s">
        <v>413</v>
      </c>
      <c r="P136" s="18">
        <f>COUNTIF($D$140:$D$147,"*"&amp;V11&amp;"*")</f>
        <v>3</v>
      </c>
      <c r="Q136" s="18" t="s">
        <v>420</v>
      </c>
      <c r="R136" s="18">
        <f>COUNTIF($E$140:$E$147,"*"&amp;V11&amp;"*")</f>
        <v>3</v>
      </c>
      <c r="S136" s="18" t="s">
        <v>427</v>
      </c>
      <c r="T136" s="18">
        <f>COUNTIF($C$140:$C$147,"*"&amp;V11&amp;"*")</f>
        <v>1</v>
      </c>
    </row>
    <row r="137" spans="2:20" ht="16.5" x14ac:dyDescent="0.2">
      <c r="B137" s="20" t="s">
        <v>118</v>
      </c>
      <c r="C137" s="8" t="s">
        <v>385</v>
      </c>
      <c r="D137" s="9" t="s">
        <v>151</v>
      </c>
      <c r="E137" s="10" t="s">
        <v>164</v>
      </c>
      <c r="F137" s="11" t="s">
        <v>476</v>
      </c>
      <c r="G137" s="9" t="s">
        <v>504</v>
      </c>
      <c r="H137" s="10" t="s">
        <v>505</v>
      </c>
      <c r="I137" s="8" t="s">
        <v>596</v>
      </c>
      <c r="J137" s="8" t="s">
        <v>589</v>
      </c>
      <c r="K137" s="8" t="s">
        <v>547</v>
      </c>
      <c r="L137" s="8" t="s">
        <v>473</v>
      </c>
      <c r="M137" s="8" t="s">
        <v>566</v>
      </c>
      <c r="O137" s="18" t="s">
        <v>414</v>
      </c>
      <c r="P137" s="18">
        <f>COUNTIF($D$140:$D$147,"*"&amp;V12&amp;"*")</f>
        <v>1</v>
      </c>
      <c r="Q137" s="18" t="s">
        <v>421</v>
      </c>
      <c r="R137" s="18">
        <f>COUNTIF($E$140:$E$147,"*"&amp;V12&amp;"*")</f>
        <v>1</v>
      </c>
      <c r="S137" s="18" t="s">
        <v>428</v>
      </c>
      <c r="T137" s="18">
        <f>COUNTIF($C$140:$C$147,"*"&amp;V12&amp;"*")</f>
        <v>1</v>
      </c>
    </row>
    <row r="138" spans="2:20" ht="16.5" x14ac:dyDescent="0.2">
      <c r="B138" s="20" t="s">
        <v>119</v>
      </c>
      <c r="C138" s="8" t="s">
        <v>387</v>
      </c>
      <c r="D138" s="9" t="s">
        <v>141</v>
      </c>
      <c r="E138" s="10" t="s">
        <v>175</v>
      </c>
      <c r="F138" s="11" t="s">
        <v>440</v>
      </c>
      <c r="G138" s="9" t="s">
        <v>441</v>
      </c>
      <c r="H138" s="10" t="s">
        <v>442</v>
      </c>
      <c r="I138" s="8" t="s">
        <v>608</v>
      </c>
      <c r="J138" s="8" t="s">
        <v>589</v>
      </c>
      <c r="K138" s="8" t="s">
        <v>547</v>
      </c>
      <c r="L138" s="8" t="s">
        <v>444</v>
      </c>
      <c r="M138" s="8" t="s">
        <v>567</v>
      </c>
      <c r="O138" s="18" t="s">
        <v>415</v>
      </c>
      <c r="P138" s="18">
        <f>COUNTIF($D$140:$D$147,"*"&amp;V13&amp;"*")</f>
        <v>3</v>
      </c>
      <c r="Q138" s="18" t="s">
        <v>422</v>
      </c>
      <c r="R138" s="18">
        <f>COUNTIF($E$140:$E$147,"*"&amp;V13&amp;"*")</f>
        <v>2</v>
      </c>
      <c r="S138" s="18" t="s">
        <v>429</v>
      </c>
      <c r="T138" s="18">
        <f>COUNTIF($C$140:$C$147,"*"&amp;V13&amp;"*")</f>
        <v>1</v>
      </c>
    </row>
    <row r="139" spans="2:20" ht="16.5" x14ac:dyDescent="0.2">
      <c r="B139" s="20" t="s">
        <v>120</v>
      </c>
      <c r="C139" s="8" t="s">
        <v>389</v>
      </c>
      <c r="D139" s="9" t="s">
        <v>140</v>
      </c>
      <c r="E139" s="10" t="s">
        <v>141</v>
      </c>
      <c r="F139" s="11" t="s">
        <v>529</v>
      </c>
      <c r="G139" s="9" t="s">
        <v>530</v>
      </c>
      <c r="H139" s="10" t="s">
        <v>487</v>
      </c>
      <c r="I139" s="8" t="s">
        <v>608</v>
      </c>
      <c r="J139" s="8" t="s">
        <v>589</v>
      </c>
      <c r="K139" s="8" t="s">
        <v>547</v>
      </c>
      <c r="L139" s="8" t="s">
        <v>444</v>
      </c>
      <c r="M139" s="8" t="s">
        <v>568</v>
      </c>
    </row>
    <row r="140" spans="2:20" ht="16.5" x14ac:dyDescent="0.2">
      <c r="B140" s="20" t="s">
        <v>121</v>
      </c>
      <c r="C140" s="8" t="s">
        <v>390</v>
      </c>
      <c r="D140" s="9" t="s">
        <v>175</v>
      </c>
      <c r="E140" s="10" t="s">
        <v>180</v>
      </c>
      <c r="F140" s="11" t="s">
        <v>449</v>
      </c>
      <c r="G140" s="9" t="s">
        <v>450</v>
      </c>
      <c r="H140" s="10" t="s">
        <v>451</v>
      </c>
      <c r="I140" s="8" t="s">
        <v>620</v>
      </c>
      <c r="J140" s="8" t="s">
        <v>589</v>
      </c>
      <c r="K140" s="8" t="s">
        <v>569</v>
      </c>
      <c r="L140" s="8" t="s">
        <v>446</v>
      </c>
      <c r="M140" s="8" t="s">
        <v>570</v>
      </c>
    </row>
    <row r="141" spans="2:20" ht="16.5" x14ac:dyDescent="0.2">
      <c r="B141" s="20" t="s">
        <v>122</v>
      </c>
      <c r="C141" s="8" t="s">
        <v>392</v>
      </c>
      <c r="D141" s="9" t="s">
        <v>164</v>
      </c>
      <c r="E141" s="10" t="s">
        <v>151</v>
      </c>
      <c r="F141" s="11" t="s">
        <v>449</v>
      </c>
      <c r="G141" s="9" t="s">
        <v>450</v>
      </c>
      <c r="H141" s="10" t="s">
        <v>451</v>
      </c>
      <c r="I141" s="8" t="s">
        <v>627</v>
      </c>
      <c r="J141" s="8" t="s">
        <v>589</v>
      </c>
      <c r="K141" s="8" t="s">
        <v>569</v>
      </c>
      <c r="L141" s="8" t="s">
        <v>446</v>
      </c>
      <c r="M141" s="8" t="s">
        <v>571</v>
      </c>
    </row>
    <row r="142" spans="2:20" ht="16.5" x14ac:dyDescent="0.2">
      <c r="B142" s="20" t="s">
        <v>123</v>
      </c>
      <c r="C142" s="8" t="s">
        <v>395</v>
      </c>
      <c r="D142" s="9" t="s">
        <v>138</v>
      </c>
      <c r="E142" s="10" t="s">
        <v>164</v>
      </c>
      <c r="F142" s="11" t="s">
        <v>529</v>
      </c>
      <c r="G142" s="9" t="s">
        <v>530</v>
      </c>
      <c r="H142" s="10" t="s">
        <v>487</v>
      </c>
      <c r="I142" s="8" t="s">
        <v>620</v>
      </c>
      <c r="J142" s="8" t="s">
        <v>589</v>
      </c>
      <c r="K142" s="8" t="s">
        <v>569</v>
      </c>
      <c r="L142" s="8" t="s">
        <v>446</v>
      </c>
      <c r="M142" s="14" t="s">
        <v>572</v>
      </c>
    </row>
    <row r="143" spans="2:20" ht="24.75" x14ac:dyDescent="0.2">
      <c r="B143" s="20" t="s">
        <v>124</v>
      </c>
      <c r="C143" s="8" t="s">
        <v>398</v>
      </c>
      <c r="D143" s="9" t="s">
        <v>180</v>
      </c>
      <c r="E143" s="10" t="s">
        <v>137</v>
      </c>
      <c r="F143" s="11" t="s">
        <v>476</v>
      </c>
      <c r="G143" s="9" t="s">
        <v>477</v>
      </c>
      <c r="H143" s="10" t="s">
        <v>478</v>
      </c>
      <c r="I143" s="8" t="s">
        <v>662</v>
      </c>
      <c r="J143" s="8" t="s">
        <v>589</v>
      </c>
      <c r="K143" s="8" t="s">
        <v>569</v>
      </c>
      <c r="L143" s="8" t="s">
        <v>473</v>
      </c>
      <c r="M143" s="8" t="s">
        <v>573</v>
      </c>
    </row>
    <row r="144" spans="2:20" ht="16.5" x14ac:dyDescent="0.2">
      <c r="B144" s="20" t="s">
        <v>125</v>
      </c>
      <c r="C144" s="8" t="s">
        <v>400</v>
      </c>
      <c r="D144" s="9" t="s">
        <v>138</v>
      </c>
      <c r="E144" s="10" t="s">
        <v>164</v>
      </c>
      <c r="F144" s="11" t="s">
        <v>449</v>
      </c>
      <c r="G144" s="9" t="s">
        <v>450</v>
      </c>
      <c r="H144" s="10" t="s">
        <v>451</v>
      </c>
      <c r="I144" s="8" t="s">
        <v>616</v>
      </c>
      <c r="J144" s="8" t="s">
        <v>589</v>
      </c>
      <c r="K144" s="8" t="s">
        <v>569</v>
      </c>
      <c r="L144" s="8" t="s">
        <v>446</v>
      </c>
      <c r="M144" s="14" t="s">
        <v>574</v>
      </c>
    </row>
    <row r="145" spans="2:13" ht="24.75" x14ac:dyDescent="0.2">
      <c r="B145" s="20" t="s">
        <v>126</v>
      </c>
      <c r="C145" s="8" t="s">
        <v>401</v>
      </c>
      <c r="D145" s="9" t="s">
        <v>164</v>
      </c>
      <c r="E145" s="10" t="s">
        <v>140</v>
      </c>
      <c r="F145" s="11" t="s">
        <v>467</v>
      </c>
      <c r="G145" s="9" t="s">
        <v>468</v>
      </c>
      <c r="H145" s="10" t="s">
        <v>469</v>
      </c>
      <c r="I145" s="8" t="s">
        <v>661</v>
      </c>
      <c r="J145" s="8" t="s">
        <v>589</v>
      </c>
      <c r="K145" s="8" t="s">
        <v>569</v>
      </c>
      <c r="L145" s="8" t="s">
        <v>466</v>
      </c>
      <c r="M145" s="8" t="s">
        <v>576</v>
      </c>
    </row>
    <row r="146" spans="2:13" ht="33" x14ac:dyDescent="0.2">
      <c r="B146" s="20" t="s">
        <v>127</v>
      </c>
      <c r="C146" s="8" t="s">
        <v>372</v>
      </c>
      <c r="D146" s="9" t="s">
        <v>138</v>
      </c>
      <c r="E146" s="10" t="s">
        <v>164</v>
      </c>
      <c r="F146" s="11" t="s">
        <v>483</v>
      </c>
      <c r="G146" s="9" t="s">
        <v>442</v>
      </c>
      <c r="H146" s="10" t="s">
        <v>477</v>
      </c>
      <c r="I146" s="8" t="s">
        <v>664</v>
      </c>
      <c r="J146" s="8" t="s">
        <v>589</v>
      </c>
      <c r="K146" s="8" t="s">
        <v>569</v>
      </c>
      <c r="L146" s="8" t="s">
        <v>444</v>
      </c>
      <c r="M146" s="14" t="s">
        <v>577</v>
      </c>
    </row>
    <row r="147" spans="2:13" ht="16.5" x14ac:dyDescent="0.2">
      <c r="B147" s="20" t="s">
        <v>128</v>
      </c>
      <c r="C147" s="8" t="s">
        <v>406</v>
      </c>
      <c r="D147" s="9" t="s">
        <v>164</v>
      </c>
      <c r="E147" s="10" t="s">
        <v>140</v>
      </c>
      <c r="F147" s="11" t="s">
        <v>449</v>
      </c>
      <c r="G147" s="9" t="s">
        <v>450</v>
      </c>
      <c r="H147" s="10" t="s">
        <v>451</v>
      </c>
      <c r="I147" s="8" t="s">
        <v>628</v>
      </c>
      <c r="J147" s="8" t="s">
        <v>589</v>
      </c>
      <c r="K147" s="8" t="s">
        <v>569</v>
      </c>
      <c r="L147" s="8" t="s">
        <v>446</v>
      </c>
      <c r="M147" s="14" t="s">
        <v>578</v>
      </c>
    </row>
  </sheetData>
  <autoFilter ref="B2:T147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モンスター一覧表</vt:lpstr>
      <vt:lpstr>モンスター一覧表 (復元用)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2020-09-19T11:56:52Z</dcterms:modified>
</cp:coreProperties>
</file>